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480" windowHeight="7980" tabRatio="574" activeTab="4"/>
  </bookViews>
  <sheets>
    <sheet name="PL IPA-A raw" sheetId="1" r:id="rId1"/>
    <sheet name="PL IPA-A eq" sheetId="2" r:id="rId2"/>
    <sheet name="BP IPA-A raw" sheetId="3" r:id="rId3"/>
    <sheet name="BP IPA-A eq" sheetId="4" r:id="rId4"/>
    <sheet name="PL IPA raw" sheetId="5" r:id="rId5"/>
    <sheet name="PL IPA eq" sheetId="6" r:id="rId6"/>
    <sheet name="BP IPA raw" sheetId="7" r:id="rId7"/>
    <sheet name="BP IPA eq" sheetId="8" r:id="rId8"/>
  </sheets>
  <definedNames/>
  <calcPr fullCalcOnLoad="1" refMode="R1C1"/>
</workbook>
</file>

<file path=xl/sharedStrings.xml><?xml version="1.0" encoding="utf-8"?>
<sst xmlns="http://schemas.openxmlformats.org/spreadsheetml/2006/main" count="709" uniqueCount="168">
  <si>
    <t>Сумма</t>
  </si>
  <si>
    <t>ФИО</t>
  </si>
  <si>
    <t>св.110</t>
  </si>
  <si>
    <t xml:space="preserve">Куничкин Алексей </t>
  </si>
  <si>
    <t>открытая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</si>
  <si>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</si>
  <si>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</si>
  <si>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</si>
  <si>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</si>
  <si>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</si>
  <si>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</si>
  <si>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</si>
  <si>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</si>
  <si>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</si>
  <si>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</si>
  <si>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</si>
  <si>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</si>
  <si>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</si>
  <si>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</si>
  <si>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</si>
  <si>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</si>
  <si>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Россия</t>
  </si>
  <si>
    <t>Баку</t>
  </si>
  <si>
    <t>Азербайджан</t>
  </si>
  <si>
    <t>Пугачев</t>
  </si>
  <si>
    <t>Красноармейск</t>
  </si>
  <si>
    <t>Энгельс</t>
  </si>
  <si>
    <t xml:space="preserve">Расторгуев Дмитрий </t>
  </si>
  <si>
    <t>Пугачев/Саратов</t>
  </si>
  <si>
    <t>Саратов</t>
  </si>
  <si>
    <t xml:space="preserve">Цветков Евгений </t>
  </si>
  <si>
    <t>юноши/юниоры</t>
  </si>
  <si>
    <t xml:space="preserve">Кошелев Александр </t>
  </si>
  <si>
    <t xml:space="preserve">Епифанов Владимир </t>
  </si>
  <si>
    <t>Самара</t>
  </si>
  <si>
    <t>ветераны</t>
  </si>
  <si>
    <t>Пенза</t>
  </si>
  <si>
    <t>ж</t>
  </si>
  <si>
    <t xml:space="preserve">Крупова Юлиана </t>
  </si>
  <si>
    <t xml:space="preserve">Воробьева Маргарита </t>
  </si>
  <si>
    <t xml:space="preserve">Спирина Дарья </t>
  </si>
  <si>
    <t>Балашов</t>
  </si>
  <si>
    <t xml:space="preserve">Перемышлина Татьяна </t>
  </si>
  <si>
    <t>Кузнецов Антон</t>
  </si>
  <si>
    <t xml:space="preserve">Сазанов Дмитрий </t>
  </si>
  <si>
    <t>Архипенко Игорь</t>
  </si>
  <si>
    <t xml:space="preserve">Никоноров Сергей </t>
  </si>
  <si>
    <t>Зотов Алексей</t>
  </si>
  <si>
    <t xml:space="preserve">Веденеев Павел </t>
  </si>
  <si>
    <t xml:space="preserve">Маркашов Валерий </t>
  </si>
  <si>
    <t xml:space="preserve">Феклюнин Станислав </t>
  </si>
  <si>
    <t>Авдонин Владимир</t>
  </si>
  <si>
    <t xml:space="preserve">Мусаев Рустам Вагиф Оглы </t>
  </si>
  <si>
    <t xml:space="preserve">Левченко Сергей </t>
  </si>
  <si>
    <t xml:space="preserve">Чувашкин Валентин </t>
  </si>
  <si>
    <t xml:space="preserve">Конкин Владимир </t>
  </si>
  <si>
    <t>Смоляров Роман</t>
  </si>
  <si>
    <t xml:space="preserve">Авдеенко Василина </t>
  </si>
  <si>
    <t xml:space="preserve">Мягкова Инна </t>
  </si>
  <si>
    <t xml:space="preserve">Сорокин Вячеслав </t>
  </si>
  <si>
    <t xml:space="preserve">Рогожин Евгений </t>
  </si>
  <si>
    <t xml:space="preserve">Филькин Сергей </t>
  </si>
  <si>
    <t xml:space="preserve">Чугуров Сергей </t>
  </si>
  <si>
    <t xml:space="preserve">Назаров Антон </t>
  </si>
  <si>
    <t xml:space="preserve">Уполовников Николай </t>
  </si>
  <si>
    <t xml:space="preserve">Иванов Иван </t>
  </si>
  <si>
    <t xml:space="preserve">Жуков Александр </t>
  </si>
  <si>
    <t xml:space="preserve">Рахманов Вячеслав </t>
  </si>
  <si>
    <t xml:space="preserve">Урядов Виктор </t>
  </si>
  <si>
    <t xml:space="preserve">Аблизин Александр </t>
  </si>
  <si>
    <t xml:space="preserve">Захаров Сергей </t>
  </si>
  <si>
    <t xml:space="preserve">Фоминцов Иван </t>
  </si>
  <si>
    <t xml:space="preserve">Семенихин Иван </t>
  </si>
  <si>
    <t xml:space="preserve">Злобин Сергей </t>
  </si>
  <si>
    <t xml:space="preserve">Фимин Андрей </t>
  </si>
  <si>
    <t xml:space="preserve">Кузнецов Антон </t>
  </si>
  <si>
    <t xml:space="preserve">Лысенко Илья </t>
  </si>
  <si>
    <t xml:space="preserve">Юрин Валерий </t>
  </si>
  <si>
    <t xml:space="preserve">Сергеев  Александр   </t>
  </si>
  <si>
    <t xml:space="preserve">Волколупов Владимир </t>
  </si>
  <si>
    <t>Медведков Дмитрий</t>
  </si>
  <si>
    <t xml:space="preserve">Авдеенко Марьяна </t>
  </si>
  <si>
    <t xml:space="preserve">Кулагина Татьяна </t>
  </si>
  <si>
    <t xml:space="preserve">Васильчук Игорь </t>
  </si>
  <si>
    <t xml:space="preserve">Мальков Сергей </t>
  </si>
  <si>
    <t>ЗАТО Светлый</t>
  </si>
  <si>
    <t xml:space="preserve">Кириндясов Андрей </t>
  </si>
  <si>
    <t>Астрахань</t>
  </si>
  <si>
    <t>Колесник Сергей</t>
  </si>
  <si>
    <t xml:space="preserve">Шепелев Эдуард </t>
  </si>
  <si>
    <t xml:space="preserve">Ивашечкин Дмитрий </t>
  </si>
  <si>
    <t xml:space="preserve">Носаль Максим </t>
  </si>
  <si>
    <t xml:space="preserve">Жариков Алексей </t>
  </si>
  <si>
    <t xml:space="preserve">Альхов Сергей </t>
  </si>
  <si>
    <t>Спирина Дарья</t>
  </si>
  <si>
    <t>Ковалёва Дарья</t>
  </si>
  <si>
    <t>Паршунин Владимир</t>
  </si>
  <si>
    <t>Левченко Сергей</t>
  </si>
  <si>
    <t>Ашихмин Андрей</t>
  </si>
  <si>
    <t>Вольск</t>
  </si>
  <si>
    <t>Ушенин Владислав</t>
  </si>
  <si>
    <t>Поддубный Руслан</t>
  </si>
  <si>
    <t>Маркашов Валерий</t>
  </si>
  <si>
    <t>Жилин Николай</t>
  </si>
  <si>
    <t>Тарасов Павел</t>
  </si>
  <si>
    <t>82.5</t>
  </si>
  <si>
    <t>Дворядкин Павел</t>
  </si>
  <si>
    <t>Фокин Андрей</t>
  </si>
  <si>
    <t>Иванов Антон</t>
  </si>
  <si>
    <t>Маркс</t>
  </si>
  <si>
    <t>Борщев Александр</t>
  </si>
  <si>
    <t>Сарычев Кирилл</t>
  </si>
  <si>
    <t>Конкин Владимир</t>
  </si>
  <si>
    <t>Семенихин Иван</t>
  </si>
  <si>
    <t>Орешкин Иван</t>
  </si>
  <si>
    <t>Шемакин Богдан</t>
  </si>
  <si>
    <t>Фоминцов Иван</t>
  </si>
  <si>
    <t>Ефремов Николай</t>
  </si>
  <si>
    <t>Жариков Алексей</t>
  </si>
  <si>
    <t>Ягудин Ильдар</t>
  </si>
  <si>
    <t>Щеглов Павел</t>
  </si>
  <si>
    <t>Адамян Сос</t>
  </si>
  <si>
    <t>Кириченко Михаил</t>
  </si>
  <si>
    <t>Загребин Дмитрий</t>
  </si>
  <si>
    <t>Круминг Арсений</t>
  </si>
  <si>
    <t>Мусаткин Олег</t>
  </si>
  <si>
    <t>Каипов Артем</t>
  </si>
  <si>
    <t>Иванов Петр</t>
  </si>
  <si>
    <t>Трофимов Дмитрий</t>
  </si>
  <si>
    <t>Ляпков Игорь</t>
  </si>
  <si>
    <t>Нижний Ломов</t>
  </si>
  <si>
    <t>Смирнов Евгений</t>
  </si>
  <si>
    <t>Буштец Никита</t>
  </si>
  <si>
    <t xml:space="preserve"> - </t>
  </si>
  <si>
    <t>WR</t>
  </si>
  <si>
    <t>Бобунов Александр</t>
  </si>
  <si>
    <t>Витько Роман</t>
  </si>
  <si>
    <t>Злобин Сергей</t>
  </si>
  <si>
    <t>Муравлёва Виктория</t>
  </si>
  <si>
    <t>Гвоздев Денис</t>
  </si>
  <si>
    <t>Печаткин Сергей</t>
  </si>
  <si>
    <t xml:space="preserve">Шелестунов Дмитрий </t>
  </si>
  <si>
    <t>Кашин Виталий</t>
  </si>
  <si>
    <t>Караваев Анатолий</t>
  </si>
  <si>
    <t>Измайлов Руслан</t>
  </si>
  <si>
    <t>Жигалин Андрей</t>
  </si>
  <si>
    <t>Добрынина Яна</t>
  </si>
  <si>
    <t>Тамбов</t>
  </si>
  <si>
    <t>Семенихин Михаил</t>
  </si>
  <si>
    <t>Синельникова Олеся</t>
  </si>
  <si>
    <t xml:space="preserve">Тарвердиев Эльмир </t>
  </si>
  <si>
    <t>Садчиков Александр</t>
  </si>
  <si>
    <t>Саркисян Давид</t>
  </si>
  <si>
    <t>Рязанцев Иван</t>
  </si>
  <si>
    <t>Пауэрлифтинг IPA-A безэкипировочный</t>
  </si>
  <si>
    <t>Женщины</t>
  </si>
  <si>
    <t>Мужчины</t>
  </si>
  <si>
    <t>женщины</t>
  </si>
  <si>
    <t>?</t>
  </si>
  <si>
    <t>Пауэрлифтинг IPA-A экипировочный</t>
  </si>
  <si>
    <t>Пауэрлифтинг IPA безэкипировочный</t>
  </si>
  <si>
    <t>Пауэрлифтинг IPA экипировочный</t>
  </si>
  <si>
    <t>Жим лёжа IPA безэкипировочный</t>
  </si>
  <si>
    <t>Архангельская обл.</t>
  </si>
  <si>
    <t>Жим лёжа IPA экипировочный</t>
  </si>
  <si>
    <t>Жим лёжа IPA-A безэкипировочный</t>
  </si>
  <si>
    <t>Жим лёжа IPA-A экипировочный</t>
  </si>
  <si>
    <t>ER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</si>
</sst>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strike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64" fontId="25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4" fontId="17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NumberFormat="1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164" fontId="29" fillId="24" borderId="14" xfId="0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164" fontId="29" fillId="24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164" fontId="29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2" fontId="17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14" fontId="17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7" fillId="0" borderId="21" xfId="0" applyFont="1" applyFill="1" applyBorder="1" applyAlignment="1">
      <alignment horizontal="center" vertical="center"/>
    </xf>
    <xf numFmtId="2" fontId="17" fillId="25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6" borderId="11" xfId="0" applyNumberFormat="1" applyFont="1" applyFill="1" applyBorder="1" applyAlignment="1">
      <alignment horizontal="center" vertical="center"/>
    </xf>
    <xf numFmtId="0" fontId="37" fillId="26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9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64" fontId="29" fillId="0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2" fontId="27" fillId="24" borderId="22" xfId="0" applyNumberFormat="1" applyFont="1" applyFill="1" applyBorder="1" applyAlignment="1">
      <alignment horizontal="center" vertical="center" wrapText="1"/>
    </xf>
    <xf numFmtId="2" fontId="27" fillId="24" borderId="14" xfId="0" applyNumberFormat="1" applyFont="1" applyFill="1" applyBorder="1" applyAlignment="1">
      <alignment horizontal="center" vertical="center" wrapText="1"/>
    </xf>
    <xf numFmtId="164" fontId="29" fillId="24" borderId="22" xfId="0" applyNumberFormat="1" applyFont="1" applyFill="1" applyBorder="1" applyAlignment="1">
      <alignment horizontal="center" vertical="center" wrapText="1"/>
    </xf>
    <xf numFmtId="164" fontId="29" fillId="24" borderId="14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2" fontId="27" fillId="24" borderId="29" xfId="0" applyNumberFormat="1" applyFont="1" applyFill="1" applyBorder="1" applyAlignment="1">
      <alignment horizontal="center" vertical="center" wrapText="1"/>
    </xf>
    <xf numFmtId="2" fontId="27" fillId="24" borderId="12" xfId="0" applyNumberFormat="1" applyFont="1" applyFill="1" applyBorder="1" applyAlignment="1">
      <alignment horizontal="center" vertical="center" wrapText="1"/>
    </xf>
    <xf numFmtId="164" fontId="29" fillId="24" borderId="29" xfId="0" applyNumberFormat="1" applyFont="1" applyFill="1" applyBorder="1" applyAlignment="1">
      <alignment horizontal="center" vertical="center" wrapText="1"/>
    </xf>
    <xf numFmtId="164" fontId="29" fillId="24" borderId="12" xfId="0" applyNumberFormat="1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pane xSplit="9" topLeftCell="J1" activePane="topRight" state="frozen"/>
      <selection pane="topLeft" activeCell="A1" sqref="A1"/>
      <selection pane="topRight" activeCell="F1" sqref="F1"/>
    </sheetView>
  </sheetViews>
  <sheetFormatPr defaultColWidth="10.28125" defaultRowHeight="15"/>
  <cols>
    <col min="1" max="1" width="7.140625" style="37" customWidth="1"/>
    <col min="2" max="2" width="8.57421875" style="37" customWidth="1"/>
    <col min="3" max="3" width="20.28125" style="37" customWidth="1"/>
    <col min="4" max="4" width="14.28125" style="37" customWidth="1"/>
    <col min="5" max="5" width="12.140625" style="37" customWidth="1"/>
    <col min="6" max="6" width="10.28125" style="37" customWidth="1"/>
    <col min="7" max="7" width="16.57421875" style="37" customWidth="1"/>
    <col min="8" max="31" width="10.28125" style="37" customWidth="1"/>
    <col min="32" max="32" width="11.421875" style="37" customWidth="1"/>
    <col min="33" max="16384" width="10.28125" style="80" customWidth="1"/>
  </cols>
  <sheetData>
    <row r="1" spans="3:31" s="1" customFormat="1" ht="15.75">
      <c r="C1" s="32"/>
      <c r="D1" s="32"/>
      <c r="E1" s="32"/>
      <c r="F1" s="64" t="s">
        <v>154</v>
      </c>
      <c r="H1" s="34"/>
      <c r="I1" s="2"/>
      <c r="J1" s="32"/>
      <c r="K1" s="35"/>
      <c r="L1" s="35"/>
      <c r="M1" s="32"/>
      <c r="N1" s="32"/>
      <c r="O1" s="36"/>
      <c r="P1" s="32"/>
      <c r="Q1" s="32"/>
      <c r="R1" s="32"/>
      <c r="S1" s="32"/>
      <c r="T1" s="3"/>
      <c r="U1" s="4"/>
      <c r="W1" s="4"/>
      <c r="Y1" s="5"/>
      <c r="AC1" s="4"/>
      <c r="AE1" s="4"/>
    </row>
    <row r="2" ht="13.5" thickBot="1"/>
    <row r="3" spans="1:32" s="81" customFormat="1" ht="12.75" customHeight="1">
      <c r="A3" s="138" t="s">
        <v>5</v>
      </c>
      <c r="B3" s="140" t="s">
        <v>6</v>
      </c>
      <c r="C3" s="132" t="s">
        <v>1</v>
      </c>
      <c r="D3" s="143" t="s">
        <v>7</v>
      </c>
      <c r="E3" s="132" t="s">
        <v>8</v>
      </c>
      <c r="F3" s="132" t="s">
        <v>9</v>
      </c>
      <c r="G3" s="132" t="s">
        <v>10</v>
      </c>
      <c r="H3" s="134" t="s">
        <v>11</v>
      </c>
      <c r="I3" s="136" t="s">
        <v>12</v>
      </c>
      <c r="J3" s="131" t="s">
        <v>13</v>
      </c>
      <c r="K3" s="131"/>
      <c r="L3" s="131"/>
      <c r="M3" s="131"/>
      <c r="N3" s="131"/>
      <c r="O3" s="131"/>
      <c r="P3" s="131" t="s">
        <v>14</v>
      </c>
      <c r="Q3" s="131"/>
      <c r="R3" s="131"/>
      <c r="S3" s="131"/>
      <c r="T3" s="131"/>
      <c r="U3" s="131"/>
      <c r="V3" s="131" t="s">
        <v>15</v>
      </c>
      <c r="W3" s="131"/>
      <c r="X3" s="131" t="s">
        <v>16</v>
      </c>
      <c r="Y3" s="131"/>
      <c r="Z3" s="131"/>
      <c r="AA3" s="131"/>
      <c r="AB3" s="131"/>
      <c r="AC3" s="131"/>
      <c r="AD3" s="131" t="s">
        <v>17</v>
      </c>
      <c r="AE3" s="131"/>
      <c r="AF3" s="132" t="s">
        <v>18</v>
      </c>
    </row>
    <row r="4" spans="1:32" s="82" customFormat="1" ht="12.75" customHeight="1">
      <c r="A4" s="139"/>
      <c r="B4" s="141"/>
      <c r="C4" s="142"/>
      <c r="D4" s="144"/>
      <c r="E4" s="133"/>
      <c r="F4" s="133"/>
      <c r="G4" s="133"/>
      <c r="H4" s="135"/>
      <c r="I4" s="137"/>
      <c r="J4" s="56">
        <v>1</v>
      </c>
      <c r="K4" s="57">
        <v>2</v>
      </c>
      <c r="L4" s="57">
        <v>3</v>
      </c>
      <c r="M4" s="56">
        <v>4</v>
      </c>
      <c r="N4" s="58" t="s">
        <v>19</v>
      </c>
      <c r="O4" s="62" t="s">
        <v>12</v>
      </c>
      <c r="P4" s="56">
        <v>1</v>
      </c>
      <c r="Q4" s="56">
        <v>2</v>
      </c>
      <c r="R4" s="56">
        <v>3</v>
      </c>
      <c r="S4" s="56">
        <v>4</v>
      </c>
      <c r="T4" s="58" t="s">
        <v>19</v>
      </c>
      <c r="U4" s="59" t="s">
        <v>12</v>
      </c>
      <c r="V4" s="56" t="s">
        <v>20</v>
      </c>
      <c r="W4" s="59" t="s">
        <v>12</v>
      </c>
      <c r="X4" s="56">
        <v>1</v>
      </c>
      <c r="Y4" s="57">
        <v>2</v>
      </c>
      <c r="Z4" s="56">
        <v>3</v>
      </c>
      <c r="AA4" s="56">
        <v>4</v>
      </c>
      <c r="AB4" s="58" t="s">
        <v>19</v>
      </c>
      <c r="AC4" s="59" t="s">
        <v>12</v>
      </c>
      <c r="AD4" s="58" t="s">
        <v>0</v>
      </c>
      <c r="AE4" s="59" t="s">
        <v>12</v>
      </c>
      <c r="AF4" s="133"/>
    </row>
    <row r="5" spans="1:32" s="48" customFormat="1" ht="12.75" customHeight="1">
      <c r="A5" s="38"/>
      <c r="B5" s="39"/>
      <c r="C5" s="70" t="s">
        <v>155</v>
      </c>
      <c r="D5" s="41"/>
      <c r="E5" s="41"/>
      <c r="F5" s="41"/>
      <c r="G5" s="41"/>
      <c r="H5" s="42"/>
      <c r="I5" s="43"/>
      <c r="J5" s="44"/>
      <c r="K5" s="45"/>
      <c r="L5" s="45"/>
      <c r="M5" s="44"/>
      <c r="N5" s="46"/>
      <c r="O5" s="63"/>
      <c r="P5" s="44"/>
      <c r="Q5" s="44"/>
      <c r="R5" s="44"/>
      <c r="S5" s="44"/>
      <c r="T5" s="46"/>
      <c r="U5" s="47"/>
      <c r="V5" s="44"/>
      <c r="W5" s="47"/>
      <c r="X5" s="44"/>
      <c r="Y5" s="45"/>
      <c r="Z5" s="44"/>
      <c r="AA5" s="44"/>
      <c r="AB5" s="46"/>
      <c r="AC5" s="47"/>
      <c r="AD5" s="46"/>
      <c r="AE5" s="47"/>
      <c r="AF5" s="41"/>
    </row>
    <row r="6" spans="1:32" s="1" customFormat="1" ht="12.75" customHeight="1">
      <c r="A6" s="7">
        <v>3</v>
      </c>
      <c r="B6" s="8">
        <v>56</v>
      </c>
      <c r="C6" s="49" t="s">
        <v>39</v>
      </c>
      <c r="D6" s="8" t="s">
        <v>29</v>
      </c>
      <c r="E6" s="8" t="s">
        <v>21</v>
      </c>
      <c r="F6" s="50">
        <v>34544</v>
      </c>
      <c r="G6" s="8" t="s">
        <v>157</v>
      </c>
      <c r="H6" s="9">
        <v>55.5</v>
      </c>
      <c r="I6" s="10">
        <v>0.918</v>
      </c>
      <c r="J6" s="11">
        <v>60</v>
      </c>
      <c r="K6" s="12">
        <v>70</v>
      </c>
      <c r="L6" s="12">
        <v>70</v>
      </c>
      <c r="M6" s="11"/>
      <c r="N6" s="11">
        <v>60</v>
      </c>
      <c r="O6" s="15">
        <f>N6*I6</f>
        <v>55.080000000000005</v>
      </c>
      <c r="P6" s="14">
        <v>35</v>
      </c>
      <c r="Q6" s="11">
        <v>35</v>
      </c>
      <c r="R6" s="11">
        <v>37.5</v>
      </c>
      <c r="S6" s="11"/>
      <c r="T6" s="11">
        <v>37.5</v>
      </c>
      <c r="U6" s="15">
        <f aca="true" t="shared" si="0" ref="U6:U27">T6*I6</f>
        <v>34.425000000000004</v>
      </c>
      <c r="V6" s="11">
        <f>N6+T6</f>
        <v>97.5</v>
      </c>
      <c r="W6" s="15">
        <f aca="true" t="shared" si="1" ref="W6:W27">V6*I6</f>
        <v>89.50500000000001</v>
      </c>
      <c r="X6" s="11">
        <v>75</v>
      </c>
      <c r="Y6" s="12">
        <v>90</v>
      </c>
      <c r="Z6" s="11">
        <v>90</v>
      </c>
      <c r="AA6" s="11"/>
      <c r="AB6" s="11">
        <v>90</v>
      </c>
      <c r="AC6" s="15">
        <f>AB6*I6</f>
        <v>82.62</v>
      </c>
      <c r="AD6" s="11">
        <f>V6+AB6</f>
        <v>187.5</v>
      </c>
      <c r="AE6" s="15">
        <f aca="true" t="shared" si="2" ref="AE6:AE24">AD6*I6</f>
        <v>172.125</v>
      </c>
      <c r="AF6" s="8"/>
    </row>
    <row r="7" spans="1:32" s="73" customFormat="1" ht="12.75" customHeight="1">
      <c r="A7" s="11"/>
      <c r="B7" s="8">
        <v>56</v>
      </c>
      <c r="C7" s="49" t="s">
        <v>138</v>
      </c>
      <c r="D7" s="8" t="s">
        <v>25</v>
      </c>
      <c r="E7" s="8" t="s">
        <v>21</v>
      </c>
      <c r="F7" s="50">
        <v>34861</v>
      </c>
      <c r="G7" s="8" t="s">
        <v>157</v>
      </c>
      <c r="H7" s="9">
        <v>46.9</v>
      </c>
      <c r="I7" s="10">
        <v>1.053</v>
      </c>
      <c r="J7" s="11">
        <v>35</v>
      </c>
      <c r="K7" s="16">
        <v>45</v>
      </c>
      <c r="L7" s="16">
        <v>50</v>
      </c>
      <c r="M7" s="11"/>
      <c r="N7" s="11">
        <v>50</v>
      </c>
      <c r="O7" s="15">
        <f>N7*I7</f>
        <v>52.65</v>
      </c>
      <c r="P7" s="11">
        <v>20</v>
      </c>
      <c r="Q7" s="14">
        <v>25</v>
      </c>
      <c r="R7" s="11">
        <v>25</v>
      </c>
      <c r="S7" s="11"/>
      <c r="T7" s="11">
        <v>25</v>
      </c>
      <c r="U7" s="15">
        <f t="shared" si="0"/>
        <v>26.325</v>
      </c>
      <c r="V7" s="11">
        <f>N7+T7</f>
        <v>75</v>
      </c>
      <c r="W7" s="15">
        <f t="shared" si="1"/>
        <v>78.975</v>
      </c>
      <c r="X7" s="11">
        <v>50</v>
      </c>
      <c r="Y7" s="16">
        <v>67.5</v>
      </c>
      <c r="Z7" s="11">
        <v>72.5</v>
      </c>
      <c r="AA7" s="11"/>
      <c r="AB7" s="11">
        <v>72.5</v>
      </c>
      <c r="AC7" s="15">
        <f>AB7*I7</f>
        <v>76.3425</v>
      </c>
      <c r="AD7" s="11">
        <f>V7+AB7</f>
        <v>147.5</v>
      </c>
      <c r="AE7" s="13">
        <f t="shared" si="2"/>
        <v>155.3175</v>
      </c>
      <c r="AF7" s="8"/>
    </row>
    <row r="8" spans="1:32" s="1" customFormat="1" ht="12.75" customHeight="1">
      <c r="A8" s="11">
        <v>2</v>
      </c>
      <c r="B8" s="8">
        <v>56</v>
      </c>
      <c r="C8" s="49" t="s">
        <v>40</v>
      </c>
      <c r="D8" s="8" t="s">
        <v>41</v>
      </c>
      <c r="E8" s="8" t="s">
        <v>21</v>
      </c>
      <c r="F8" s="50">
        <v>34719</v>
      </c>
      <c r="G8" s="8" t="s">
        <v>157</v>
      </c>
      <c r="H8" s="9">
        <v>50.1</v>
      </c>
      <c r="I8" s="10">
        <v>0.9984</v>
      </c>
      <c r="J8" s="11">
        <v>80</v>
      </c>
      <c r="K8" s="12">
        <v>90</v>
      </c>
      <c r="L8" s="12">
        <v>90</v>
      </c>
      <c r="M8" s="11"/>
      <c r="N8" s="11">
        <v>80</v>
      </c>
      <c r="O8" s="15">
        <f>N8*I8</f>
        <v>79.872</v>
      </c>
      <c r="P8" s="11">
        <v>40</v>
      </c>
      <c r="Q8" s="11">
        <v>45</v>
      </c>
      <c r="R8" s="14">
        <v>50</v>
      </c>
      <c r="S8" s="11"/>
      <c r="T8" s="11">
        <v>45</v>
      </c>
      <c r="U8" s="15">
        <f t="shared" si="0"/>
        <v>44.928</v>
      </c>
      <c r="V8" s="11">
        <f>N8+T8</f>
        <v>125</v>
      </c>
      <c r="W8" s="15">
        <f t="shared" si="1"/>
        <v>124.8</v>
      </c>
      <c r="X8" s="11">
        <v>100</v>
      </c>
      <c r="Y8" s="16">
        <v>110</v>
      </c>
      <c r="Z8" s="11">
        <v>115</v>
      </c>
      <c r="AA8" s="11"/>
      <c r="AB8" s="11">
        <v>115</v>
      </c>
      <c r="AC8" s="15">
        <f>AB8*I8</f>
        <v>114.81599999999999</v>
      </c>
      <c r="AD8" s="11">
        <f>V8+AB8</f>
        <v>240</v>
      </c>
      <c r="AE8" s="13">
        <f t="shared" si="2"/>
        <v>239.61599999999999</v>
      </c>
      <c r="AF8" s="8">
        <v>3</v>
      </c>
    </row>
    <row r="9" spans="1:32" s="1" customFormat="1" ht="12.75" customHeight="1">
      <c r="A9" s="7">
        <v>1</v>
      </c>
      <c r="B9" s="8">
        <v>56</v>
      </c>
      <c r="C9" s="49" t="s">
        <v>38</v>
      </c>
      <c r="D9" s="8" t="s">
        <v>29</v>
      </c>
      <c r="E9" s="8" t="s">
        <v>21</v>
      </c>
      <c r="F9" s="50">
        <v>30935</v>
      </c>
      <c r="G9" s="8" t="s">
        <v>157</v>
      </c>
      <c r="H9" s="9">
        <v>56</v>
      </c>
      <c r="I9" s="10">
        <v>0.9122</v>
      </c>
      <c r="J9" s="11">
        <v>95</v>
      </c>
      <c r="K9" s="12">
        <v>105</v>
      </c>
      <c r="L9" s="16">
        <v>105</v>
      </c>
      <c r="M9" s="11"/>
      <c r="N9" s="11">
        <v>105</v>
      </c>
      <c r="O9" s="15">
        <f>N9*I9</f>
        <v>95.781</v>
      </c>
      <c r="P9" s="11">
        <v>55</v>
      </c>
      <c r="Q9" s="11">
        <v>60</v>
      </c>
      <c r="R9" s="11">
        <v>62.5</v>
      </c>
      <c r="S9" s="11"/>
      <c r="T9" s="11">
        <v>62.5</v>
      </c>
      <c r="U9" s="15">
        <f>T9*I9</f>
        <v>57.0125</v>
      </c>
      <c r="V9" s="11">
        <f>N9+T9</f>
        <v>167.5</v>
      </c>
      <c r="W9" s="15">
        <f>V9*I9</f>
        <v>152.7935</v>
      </c>
      <c r="X9" s="11">
        <v>117.5</v>
      </c>
      <c r="Y9" s="16">
        <v>122.5</v>
      </c>
      <c r="Z9" s="11">
        <v>127.5</v>
      </c>
      <c r="AA9" s="11"/>
      <c r="AB9" s="11">
        <v>127.5</v>
      </c>
      <c r="AC9" s="15">
        <f>AB9*I9</f>
        <v>116.3055</v>
      </c>
      <c r="AD9" s="11">
        <f>V9+AB9</f>
        <v>295</v>
      </c>
      <c r="AE9" s="13">
        <f>AD9*I9</f>
        <v>269.099</v>
      </c>
      <c r="AF9" s="8">
        <v>2</v>
      </c>
    </row>
    <row r="10" spans="1:32" s="1" customFormat="1" ht="12.75" customHeight="1">
      <c r="A10" s="8">
        <v>1</v>
      </c>
      <c r="B10" s="8">
        <v>67.5</v>
      </c>
      <c r="C10" s="49" t="s">
        <v>42</v>
      </c>
      <c r="D10" s="8" t="s">
        <v>29</v>
      </c>
      <c r="E10" s="8" t="s">
        <v>21</v>
      </c>
      <c r="F10" s="50">
        <v>33673</v>
      </c>
      <c r="G10" s="8" t="s">
        <v>157</v>
      </c>
      <c r="H10" s="9">
        <v>64.3</v>
      </c>
      <c r="I10" s="10">
        <v>0.8116</v>
      </c>
      <c r="J10" s="11">
        <v>50</v>
      </c>
      <c r="K10" s="16">
        <v>60</v>
      </c>
      <c r="L10" s="16">
        <v>65</v>
      </c>
      <c r="M10" s="11"/>
      <c r="N10" s="11">
        <v>65</v>
      </c>
      <c r="O10" s="15">
        <f>N10*I10</f>
        <v>52.754</v>
      </c>
      <c r="P10" s="11">
        <v>30</v>
      </c>
      <c r="Q10" s="11">
        <v>40</v>
      </c>
      <c r="R10" s="14">
        <v>45</v>
      </c>
      <c r="S10" s="11"/>
      <c r="T10" s="11">
        <v>40</v>
      </c>
      <c r="U10" s="15">
        <f t="shared" si="0"/>
        <v>32.464</v>
      </c>
      <c r="V10" s="11">
        <f>N10+T10</f>
        <v>105</v>
      </c>
      <c r="W10" s="15">
        <f t="shared" si="1"/>
        <v>85.218</v>
      </c>
      <c r="X10" s="11">
        <v>80</v>
      </c>
      <c r="Y10" s="16">
        <v>90</v>
      </c>
      <c r="Z10" s="14">
        <v>100</v>
      </c>
      <c r="AA10" s="11"/>
      <c r="AB10" s="11">
        <v>90</v>
      </c>
      <c r="AC10" s="15">
        <f>AB10*I10</f>
        <v>73.044</v>
      </c>
      <c r="AD10" s="11">
        <f>V10+AB10</f>
        <v>195</v>
      </c>
      <c r="AE10" s="13">
        <f t="shared" si="2"/>
        <v>158.262</v>
      </c>
      <c r="AF10" s="8"/>
    </row>
    <row r="11" spans="1:32" s="1" customFormat="1" ht="12.75" customHeight="1">
      <c r="A11" s="8"/>
      <c r="B11" s="8"/>
      <c r="C11" s="17" t="s">
        <v>156</v>
      </c>
      <c r="D11" s="8"/>
      <c r="E11" s="8"/>
      <c r="F11" s="50"/>
      <c r="G11" s="8"/>
      <c r="H11" s="9"/>
      <c r="I11" s="10"/>
      <c r="J11" s="11"/>
      <c r="K11" s="16"/>
      <c r="L11" s="16"/>
      <c r="M11" s="11"/>
      <c r="N11" s="11"/>
      <c r="O11" s="15"/>
      <c r="P11" s="11"/>
      <c r="Q11" s="11"/>
      <c r="R11" s="14"/>
      <c r="S11" s="11"/>
      <c r="T11" s="11"/>
      <c r="U11" s="15"/>
      <c r="V11" s="11"/>
      <c r="W11" s="15"/>
      <c r="X11" s="11"/>
      <c r="Y11" s="16"/>
      <c r="Z11" s="14"/>
      <c r="AA11" s="11"/>
      <c r="AB11" s="11"/>
      <c r="AC11" s="15"/>
      <c r="AD11" s="11"/>
      <c r="AE11" s="13"/>
      <c r="AF11" s="8"/>
    </row>
    <row r="12" spans="1:32" s="1" customFormat="1" ht="12.75" customHeight="1">
      <c r="A12" s="11">
        <v>1</v>
      </c>
      <c r="B12" s="8">
        <v>60</v>
      </c>
      <c r="C12" s="49" t="s">
        <v>148</v>
      </c>
      <c r="D12" s="8" t="s">
        <v>29</v>
      </c>
      <c r="E12" s="8" t="s">
        <v>21</v>
      </c>
      <c r="F12" s="50">
        <v>34931</v>
      </c>
      <c r="G12" s="8" t="s">
        <v>31</v>
      </c>
      <c r="H12" s="9">
        <v>60</v>
      </c>
      <c r="I12" s="10">
        <v>0.8128</v>
      </c>
      <c r="J12" s="11">
        <v>140</v>
      </c>
      <c r="K12" s="12">
        <v>150</v>
      </c>
      <c r="L12" s="16">
        <v>150</v>
      </c>
      <c r="M12" s="11"/>
      <c r="N12" s="11">
        <v>150</v>
      </c>
      <c r="O12" s="15">
        <f aca="true" t="shared" si="3" ref="O12:O27">N12*I12</f>
        <v>121.92</v>
      </c>
      <c r="P12" s="11">
        <v>90</v>
      </c>
      <c r="Q12" s="14">
        <v>95</v>
      </c>
      <c r="R12" s="11">
        <v>100</v>
      </c>
      <c r="S12" s="11"/>
      <c r="T12" s="11">
        <v>100</v>
      </c>
      <c r="U12" s="15">
        <f t="shared" si="0"/>
        <v>81.28</v>
      </c>
      <c r="V12" s="11">
        <f aca="true" t="shared" si="4" ref="V12:V27">N12+T12</f>
        <v>250</v>
      </c>
      <c r="W12" s="15">
        <f t="shared" si="1"/>
        <v>203.2</v>
      </c>
      <c r="X12" s="11">
        <v>140</v>
      </c>
      <c r="Y12" s="16">
        <v>145</v>
      </c>
      <c r="Z12" s="11">
        <v>155</v>
      </c>
      <c r="AA12" s="11"/>
      <c r="AB12" s="11">
        <v>155</v>
      </c>
      <c r="AC12" s="15">
        <f aca="true" t="shared" si="5" ref="AC12:AC27">AB12*I12</f>
        <v>125.984</v>
      </c>
      <c r="AD12" s="11">
        <f>V12+AB12</f>
        <v>405</v>
      </c>
      <c r="AE12" s="13">
        <f t="shared" si="2"/>
        <v>329.18399999999997</v>
      </c>
      <c r="AF12" s="8">
        <v>2</v>
      </c>
    </row>
    <row r="13" spans="1:32" s="1" customFormat="1" ht="12.75" customHeight="1">
      <c r="A13" s="11"/>
      <c r="B13" s="8">
        <v>67.5</v>
      </c>
      <c r="C13" s="49" t="s">
        <v>43</v>
      </c>
      <c r="D13" s="8" t="s">
        <v>29</v>
      </c>
      <c r="E13" s="8" t="s">
        <v>21</v>
      </c>
      <c r="F13" s="50">
        <v>34573</v>
      </c>
      <c r="G13" s="8" t="s">
        <v>31</v>
      </c>
      <c r="H13" s="9">
        <v>61.3</v>
      </c>
      <c r="I13" s="10">
        <v>0.7953</v>
      </c>
      <c r="J13" s="11">
        <v>90</v>
      </c>
      <c r="K13" s="12">
        <v>95</v>
      </c>
      <c r="L13" s="16">
        <v>100</v>
      </c>
      <c r="M13" s="11"/>
      <c r="N13" s="11">
        <v>100</v>
      </c>
      <c r="O13" s="15">
        <f t="shared" si="3"/>
        <v>79.53</v>
      </c>
      <c r="P13" s="11">
        <v>82.5</v>
      </c>
      <c r="Q13" s="11">
        <v>85</v>
      </c>
      <c r="R13" s="14">
        <v>87.5</v>
      </c>
      <c r="S13" s="11"/>
      <c r="T13" s="11">
        <v>85</v>
      </c>
      <c r="U13" s="15">
        <f t="shared" si="0"/>
        <v>67.6005</v>
      </c>
      <c r="V13" s="11">
        <f t="shared" si="4"/>
        <v>185</v>
      </c>
      <c r="W13" s="15">
        <f t="shared" si="1"/>
        <v>147.1305</v>
      </c>
      <c r="X13" s="11">
        <v>110</v>
      </c>
      <c r="Y13" s="12">
        <v>115</v>
      </c>
      <c r="Z13" s="11">
        <v>115</v>
      </c>
      <c r="AA13" s="11"/>
      <c r="AB13" s="11">
        <v>115</v>
      </c>
      <c r="AC13" s="15">
        <f t="shared" si="5"/>
        <v>91.4595</v>
      </c>
      <c r="AD13" s="11">
        <f>V13+AB13</f>
        <v>300</v>
      </c>
      <c r="AE13" s="13">
        <f t="shared" si="2"/>
        <v>238.59</v>
      </c>
      <c r="AF13" s="8"/>
    </row>
    <row r="14" spans="1:32" s="1" customFormat="1" ht="12.75" customHeight="1">
      <c r="A14" s="8">
        <v>1</v>
      </c>
      <c r="B14" s="11">
        <v>75</v>
      </c>
      <c r="C14" s="49" t="s">
        <v>139</v>
      </c>
      <c r="D14" s="18" t="s">
        <v>25</v>
      </c>
      <c r="E14" s="8" t="s">
        <v>21</v>
      </c>
      <c r="F14" s="51">
        <v>34841</v>
      </c>
      <c r="G14" s="8" t="s">
        <v>31</v>
      </c>
      <c r="H14" s="19">
        <v>69.8</v>
      </c>
      <c r="I14" s="15">
        <v>0.7048</v>
      </c>
      <c r="J14" s="20">
        <v>100</v>
      </c>
      <c r="K14" s="21">
        <v>105</v>
      </c>
      <c r="L14" s="16">
        <v>110</v>
      </c>
      <c r="M14" s="11"/>
      <c r="N14" s="11">
        <v>110</v>
      </c>
      <c r="O14" s="15">
        <f t="shared" si="3"/>
        <v>77.52799999999999</v>
      </c>
      <c r="P14" s="8">
        <v>95</v>
      </c>
      <c r="Q14" s="20">
        <v>100</v>
      </c>
      <c r="R14" s="20">
        <v>100</v>
      </c>
      <c r="S14" s="11"/>
      <c r="T14" s="11">
        <v>95</v>
      </c>
      <c r="U14" s="15">
        <f t="shared" si="0"/>
        <v>66.956</v>
      </c>
      <c r="V14" s="11">
        <f t="shared" si="4"/>
        <v>205</v>
      </c>
      <c r="W14" s="15">
        <f t="shared" si="1"/>
        <v>144.484</v>
      </c>
      <c r="X14" s="20">
        <v>140</v>
      </c>
      <c r="Y14" s="16">
        <v>145</v>
      </c>
      <c r="Z14" s="14">
        <v>150</v>
      </c>
      <c r="AA14" s="11"/>
      <c r="AB14" s="11">
        <v>145</v>
      </c>
      <c r="AC14" s="15">
        <f t="shared" si="5"/>
        <v>102.196</v>
      </c>
      <c r="AD14" s="11">
        <f>V14+AB14</f>
        <v>350</v>
      </c>
      <c r="AE14" s="13">
        <f t="shared" si="2"/>
        <v>246.68</v>
      </c>
      <c r="AF14" s="11"/>
    </row>
    <row r="15" spans="1:32" s="1" customFormat="1" ht="12.75" customHeight="1">
      <c r="A15" s="11">
        <v>3</v>
      </c>
      <c r="B15" s="11">
        <v>82.5</v>
      </c>
      <c r="C15" s="49" t="s">
        <v>46</v>
      </c>
      <c r="D15" s="11" t="s">
        <v>29</v>
      </c>
      <c r="E15" s="8" t="s">
        <v>21</v>
      </c>
      <c r="F15" s="51">
        <v>34438</v>
      </c>
      <c r="G15" s="8" t="s">
        <v>31</v>
      </c>
      <c r="H15" s="19">
        <v>82.5</v>
      </c>
      <c r="I15" s="15">
        <v>0.6193</v>
      </c>
      <c r="J15" s="12">
        <v>120</v>
      </c>
      <c r="K15" s="12">
        <v>135</v>
      </c>
      <c r="L15" s="16">
        <v>135</v>
      </c>
      <c r="M15" s="11"/>
      <c r="N15" s="11">
        <v>135</v>
      </c>
      <c r="O15" s="15">
        <f t="shared" si="3"/>
        <v>83.60549999999999</v>
      </c>
      <c r="P15" s="16">
        <v>90</v>
      </c>
      <c r="Q15" s="11">
        <v>102.5</v>
      </c>
      <c r="R15" s="14">
        <v>107.5</v>
      </c>
      <c r="S15" s="11"/>
      <c r="T15" s="11">
        <v>102.5</v>
      </c>
      <c r="U15" s="15">
        <f>T15*I15</f>
        <v>63.478249999999996</v>
      </c>
      <c r="V15" s="11">
        <f t="shared" si="4"/>
        <v>237.5</v>
      </c>
      <c r="W15" s="15">
        <f>V15*I15</f>
        <v>147.08374999999998</v>
      </c>
      <c r="X15" s="11">
        <v>140</v>
      </c>
      <c r="Y15" s="16">
        <v>155</v>
      </c>
      <c r="Z15" s="11">
        <v>160</v>
      </c>
      <c r="AA15" s="11"/>
      <c r="AB15" s="11">
        <v>160</v>
      </c>
      <c r="AC15" s="15">
        <f t="shared" si="5"/>
        <v>99.088</v>
      </c>
      <c r="AD15" s="11">
        <f aca="true" t="shared" si="6" ref="AD15:AD21">AB15+V15</f>
        <v>397.5</v>
      </c>
      <c r="AE15" s="13">
        <f t="shared" si="2"/>
        <v>246.17174999999997</v>
      </c>
      <c r="AF15" s="11"/>
    </row>
    <row r="16" spans="1:32" s="1" customFormat="1" ht="12.75" customHeight="1">
      <c r="A16" s="11">
        <v>2</v>
      </c>
      <c r="B16" s="11">
        <v>82.5</v>
      </c>
      <c r="C16" s="49" t="s">
        <v>140</v>
      </c>
      <c r="D16" s="11" t="s">
        <v>36</v>
      </c>
      <c r="E16" s="8" t="s">
        <v>21</v>
      </c>
      <c r="F16" s="51">
        <v>33978</v>
      </c>
      <c r="G16" s="8" t="s">
        <v>31</v>
      </c>
      <c r="H16" s="19">
        <v>79.6</v>
      </c>
      <c r="I16" s="15">
        <v>0.6352</v>
      </c>
      <c r="J16" s="16">
        <v>145</v>
      </c>
      <c r="K16" s="16">
        <v>155</v>
      </c>
      <c r="L16" s="16">
        <v>160</v>
      </c>
      <c r="M16" s="11"/>
      <c r="N16" s="11">
        <v>160</v>
      </c>
      <c r="O16" s="15">
        <f t="shared" si="3"/>
        <v>101.632</v>
      </c>
      <c r="P16" s="16">
        <v>100</v>
      </c>
      <c r="Q16" s="11">
        <v>105</v>
      </c>
      <c r="R16" s="11">
        <v>107.5</v>
      </c>
      <c r="S16" s="11"/>
      <c r="T16" s="11">
        <v>107.5</v>
      </c>
      <c r="U16" s="15">
        <f t="shared" si="0"/>
        <v>68.28399999999999</v>
      </c>
      <c r="V16" s="11">
        <f t="shared" si="4"/>
        <v>267.5</v>
      </c>
      <c r="W16" s="15">
        <f t="shared" si="1"/>
        <v>169.916</v>
      </c>
      <c r="X16" s="11">
        <v>190</v>
      </c>
      <c r="Y16" s="16">
        <v>195</v>
      </c>
      <c r="Z16" s="14">
        <v>197.5</v>
      </c>
      <c r="AA16" s="11"/>
      <c r="AB16" s="11">
        <v>195</v>
      </c>
      <c r="AC16" s="15">
        <f t="shared" si="5"/>
        <v>123.864</v>
      </c>
      <c r="AD16" s="11">
        <f t="shared" si="6"/>
        <v>462.5</v>
      </c>
      <c r="AE16" s="13">
        <f t="shared" si="2"/>
        <v>293.78</v>
      </c>
      <c r="AF16" s="8"/>
    </row>
    <row r="17" spans="1:32" s="1" customFormat="1" ht="12.75" customHeight="1">
      <c r="A17" s="11">
        <v>1</v>
      </c>
      <c r="B17" s="11">
        <v>82.5</v>
      </c>
      <c r="C17" s="49" t="s">
        <v>114</v>
      </c>
      <c r="D17" s="11" t="s">
        <v>41</v>
      </c>
      <c r="E17" s="8" t="s">
        <v>21</v>
      </c>
      <c r="F17" s="51">
        <v>34095</v>
      </c>
      <c r="G17" s="8" t="s">
        <v>31</v>
      </c>
      <c r="H17" s="19">
        <v>81.8</v>
      </c>
      <c r="I17" s="15">
        <v>0.623</v>
      </c>
      <c r="J17" s="16">
        <v>155</v>
      </c>
      <c r="K17" s="16">
        <v>165</v>
      </c>
      <c r="L17" s="16">
        <v>175</v>
      </c>
      <c r="M17" s="11"/>
      <c r="N17" s="11">
        <v>175</v>
      </c>
      <c r="O17" s="15">
        <f t="shared" si="3"/>
        <v>109.025</v>
      </c>
      <c r="P17" s="16">
        <v>122.5</v>
      </c>
      <c r="Q17" s="11">
        <v>130</v>
      </c>
      <c r="R17" s="11">
        <v>135</v>
      </c>
      <c r="S17" s="11"/>
      <c r="T17" s="11">
        <v>135</v>
      </c>
      <c r="U17" s="15">
        <f t="shared" si="0"/>
        <v>84.105</v>
      </c>
      <c r="V17" s="11">
        <f t="shared" si="4"/>
        <v>310</v>
      </c>
      <c r="W17" s="15">
        <f t="shared" si="1"/>
        <v>193.13</v>
      </c>
      <c r="X17" s="11">
        <v>180</v>
      </c>
      <c r="Y17" s="16">
        <v>200</v>
      </c>
      <c r="Z17" s="11">
        <v>212.5</v>
      </c>
      <c r="AA17" s="11"/>
      <c r="AB17" s="11">
        <v>212.5</v>
      </c>
      <c r="AC17" s="15">
        <f t="shared" si="5"/>
        <v>132.3875</v>
      </c>
      <c r="AD17" s="11">
        <f t="shared" si="6"/>
        <v>522.5</v>
      </c>
      <c r="AE17" s="13">
        <f t="shared" si="2"/>
        <v>325.5175</v>
      </c>
      <c r="AF17" s="11">
        <v>3</v>
      </c>
    </row>
    <row r="18" spans="1:32" s="1" customFormat="1" ht="12.75" customHeight="1">
      <c r="A18" s="11">
        <v>3</v>
      </c>
      <c r="B18" s="11">
        <v>90</v>
      </c>
      <c r="C18" s="49" t="s">
        <v>45</v>
      </c>
      <c r="D18" s="11" t="s">
        <v>41</v>
      </c>
      <c r="E18" s="8" t="s">
        <v>21</v>
      </c>
      <c r="F18" s="51">
        <v>35189</v>
      </c>
      <c r="G18" s="8" t="s">
        <v>31</v>
      </c>
      <c r="H18" s="19">
        <v>85.9</v>
      </c>
      <c r="I18" s="15">
        <v>0.6027</v>
      </c>
      <c r="J18" s="12">
        <v>130</v>
      </c>
      <c r="K18" s="16">
        <v>130</v>
      </c>
      <c r="L18" s="16">
        <v>140</v>
      </c>
      <c r="M18" s="11"/>
      <c r="N18" s="11">
        <v>140</v>
      </c>
      <c r="O18" s="15">
        <f t="shared" si="3"/>
        <v>84.378</v>
      </c>
      <c r="P18" s="16">
        <v>80</v>
      </c>
      <c r="Q18" s="14">
        <v>90</v>
      </c>
      <c r="R18" s="11">
        <v>95</v>
      </c>
      <c r="S18" s="11"/>
      <c r="T18" s="11">
        <v>95</v>
      </c>
      <c r="U18" s="15">
        <f t="shared" si="0"/>
        <v>57.2565</v>
      </c>
      <c r="V18" s="11">
        <f t="shared" si="4"/>
        <v>235</v>
      </c>
      <c r="W18" s="15">
        <f t="shared" si="1"/>
        <v>141.6345</v>
      </c>
      <c r="X18" s="11">
        <v>110</v>
      </c>
      <c r="Y18" s="12">
        <v>130</v>
      </c>
      <c r="Z18" s="14">
        <v>130</v>
      </c>
      <c r="AA18" s="11"/>
      <c r="AB18" s="16">
        <v>110</v>
      </c>
      <c r="AC18" s="15">
        <f t="shared" si="5"/>
        <v>66.297</v>
      </c>
      <c r="AD18" s="11">
        <f t="shared" si="6"/>
        <v>345</v>
      </c>
      <c r="AE18" s="13">
        <f t="shared" si="2"/>
        <v>207.9315</v>
      </c>
      <c r="AF18" s="11"/>
    </row>
    <row r="19" spans="1:32" s="1" customFormat="1" ht="12.75" customHeight="1">
      <c r="A19" s="8">
        <v>2</v>
      </c>
      <c r="B19" s="11">
        <v>90</v>
      </c>
      <c r="C19" s="49" t="s">
        <v>44</v>
      </c>
      <c r="D19" s="11" t="s">
        <v>36</v>
      </c>
      <c r="E19" s="8" t="s">
        <v>21</v>
      </c>
      <c r="F19" s="51">
        <v>34199</v>
      </c>
      <c r="G19" s="8" t="s">
        <v>31</v>
      </c>
      <c r="H19" s="9">
        <v>85.6</v>
      </c>
      <c r="I19" s="10">
        <v>0.6041</v>
      </c>
      <c r="J19" s="11">
        <v>150</v>
      </c>
      <c r="K19" s="16">
        <v>167.5</v>
      </c>
      <c r="L19" s="16">
        <v>180</v>
      </c>
      <c r="M19" s="11"/>
      <c r="N19" s="11">
        <v>180</v>
      </c>
      <c r="O19" s="15">
        <f t="shared" si="3"/>
        <v>108.738</v>
      </c>
      <c r="P19" s="11">
        <v>115</v>
      </c>
      <c r="Q19" s="11">
        <v>122.5</v>
      </c>
      <c r="R19" s="14">
        <v>127.5</v>
      </c>
      <c r="S19" s="11"/>
      <c r="T19" s="11">
        <v>122.5</v>
      </c>
      <c r="U19" s="15">
        <f t="shared" si="0"/>
        <v>74.00224999999999</v>
      </c>
      <c r="V19" s="11">
        <f t="shared" si="4"/>
        <v>302.5</v>
      </c>
      <c r="W19" s="15">
        <f t="shared" si="1"/>
        <v>182.74025</v>
      </c>
      <c r="X19" s="11">
        <v>205</v>
      </c>
      <c r="Y19" s="16">
        <v>220</v>
      </c>
      <c r="Z19" s="11">
        <v>230</v>
      </c>
      <c r="AA19" s="11"/>
      <c r="AB19" s="11">
        <v>230</v>
      </c>
      <c r="AC19" s="15">
        <f t="shared" si="5"/>
        <v>138.94299999999998</v>
      </c>
      <c r="AD19" s="11">
        <f t="shared" si="6"/>
        <v>532.5</v>
      </c>
      <c r="AE19" s="13">
        <f t="shared" si="2"/>
        <v>321.68325</v>
      </c>
      <c r="AF19" s="11"/>
    </row>
    <row r="20" spans="1:32" s="1" customFormat="1" ht="12.75" customHeight="1">
      <c r="A20" s="8">
        <v>1</v>
      </c>
      <c r="B20" s="11">
        <v>90</v>
      </c>
      <c r="C20" s="49" t="s">
        <v>47</v>
      </c>
      <c r="D20" s="11" t="s">
        <v>29</v>
      </c>
      <c r="E20" s="8" t="s">
        <v>21</v>
      </c>
      <c r="F20" s="51">
        <v>32593</v>
      </c>
      <c r="G20" s="8" t="s">
        <v>31</v>
      </c>
      <c r="H20" s="19">
        <v>89.3</v>
      </c>
      <c r="I20" s="15">
        <v>0.5881</v>
      </c>
      <c r="J20" s="21">
        <v>195</v>
      </c>
      <c r="K20" s="16">
        <v>205</v>
      </c>
      <c r="L20" s="12">
        <v>207.5</v>
      </c>
      <c r="M20" s="11"/>
      <c r="N20" s="11">
        <v>205</v>
      </c>
      <c r="O20" s="15">
        <f t="shared" si="3"/>
        <v>120.56049999999999</v>
      </c>
      <c r="P20" s="22">
        <v>147.5</v>
      </c>
      <c r="Q20" s="11">
        <v>147.5</v>
      </c>
      <c r="R20" s="8">
        <v>152.5</v>
      </c>
      <c r="S20" s="11"/>
      <c r="T20" s="11">
        <v>152.5</v>
      </c>
      <c r="U20" s="15">
        <f t="shared" si="0"/>
        <v>89.68525</v>
      </c>
      <c r="V20" s="11">
        <f t="shared" si="4"/>
        <v>357.5</v>
      </c>
      <c r="W20" s="15">
        <f t="shared" si="1"/>
        <v>210.24575</v>
      </c>
      <c r="X20" s="11">
        <v>240</v>
      </c>
      <c r="Y20" s="16">
        <v>255</v>
      </c>
      <c r="Z20" s="14">
        <v>262.5</v>
      </c>
      <c r="AA20" s="11"/>
      <c r="AB20" s="11">
        <v>255</v>
      </c>
      <c r="AC20" s="15">
        <f t="shared" si="5"/>
        <v>149.9655</v>
      </c>
      <c r="AD20" s="11">
        <f t="shared" si="6"/>
        <v>612.5</v>
      </c>
      <c r="AE20" s="13">
        <f t="shared" si="2"/>
        <v>360.21124999999995</v>
      </c>
      <c r="AF20" s="11">
        <v>1</v>
      </c>
    </row>
    <row r="21" spans="1:32" s="1" customFormat="1" ht="12.75" customHeight="1">
      <c r="A21" s="8">
        <v>1</v>
      </c>
      <c r="B21" s="11">
        <v>100</v>
      </c>
      <c r="C21" s="49" t="s">
        <v>119</v>
      </c>
      <c r="D21" s="11" t="s">
        <v>158</v>
      </c>
      <c r="E21" s="11" t="s">
        <v>21</v>
      </c>
      <c r="F21" s="51">
        <v>34083</v>
      </c>
      <c r="G21" s="11" t="s">
        <v>31</v>
      </c>
      <c r="H21" s="19">
        <v>98.9</v>
      </c>
      <c r="I21" s="15">
        <v>0.5568</v>
      </c>
      <c r="J21" s="21">
        <v>175</v>
      </c>
      <c r="K21" s="12">
        <v>185</v>
      </c>
      <c r="L21" s="16">
        <v>190</v>
      </c>
      <c r="M21" s="11"/>
      <c r="N21" s="11">
        <v>190</v>
      </c>
      <c r="O21" s="15">
        <f t="shared" si="3"/>
        <v>105.79199999999999</v>
      </c>
      <c r="P21" s="21">
        <v>135</v>
      </c>
      <c r="Q21" s="11">
        <v>145</v>
      </c>
      <c r="R21" s="8">
        <v>150</v>
      </c>
      <c r="S21" s="11"/>
      <c r="T21" s="11">
        <v>150</v>
      </c>
      <c r="U21" s="15">
        <f t="shared" si="0"/>
        <v>83.52</v>
      </c>
      <c r="V21" s="11">
        <f t="shared" si="4"/>
        <v>340</v>
      </c>
      <c r="W21" s="15">
        <f t="shared" si="1"/>
        <v>189.31199999999998</v>
      </c>
      <c r="X21" s="11">
        <v>210</v>
      </c>
      <c r="Y21" s="16">
        <v>220</v>
      </c>
      <c r="Z21" s="14">
        <v>230</v>
      </c>
      <c r="AA21" s="11"/>
      <c r="AB21" s="11">
        <v>220</v>
      </c>
      <c r="AC21" s="15">
        <f t="shared" si="5"/>
        <v>122.496</v>
      </c>
      <c r="AD21" s="11">
        <f t="shared" si="6"/>
        <v>560</v>
      </c>
      <c r="AE21" s="13">
        <f t="shared" si="2"/>
        <v>311.808</v>
      </c>
      <c r="AF21" s="11"/>
    </row>
    <row r="22" spans="1:32" s="1" customFormat="1" ht="12.75" customHeight="1">
      <c r="A22" s="8">
        <v>1</v>
      </c>
      <c r="B22" s="11">
        <v>60</v>
      </c>
      <c r="C22" s="49" t="s">
        <v>150</v>
      </c>
      <c r="D22" s="11" t="s">
        <v>22</v>
      </c>
      <c r="E22" s="11" t="s">
        <v>23</v>
      </c>
      <c r="F22" s="51">
        <v>30506</v>
      </c>
      <c r="G22" s="11" t="s">
        <v>4</v>
      </c>
      <c r="H22" s="9">
        <v>59.9</v>
      </c>
      <c r="I22" s="10">
        <v>0.8142</v>
      </c>
      <c r="J22" s="11">
        <v>150</v>
      </c>
      <c r="K22" s="12">
        <v>165</v>
      </c>
      <c r="L22" s="16">
        <v>165</v>
      </c>
      <c r="M22" s="11"/>
      <c r="N22" s="11">
        <v>165</v>
      </c>
      <c r="O22" s="15">
        <f t="shared" si="3"/>
        <v>134.34300000000002</v>
      </c>
      <c r="P22" s="11">
        <v>100</v>
      </c>
      <c r="Q22" s="11">
        <v>110</v>
      </c>
      <c r="R22" s="11" t="s">
        <v>133</v>
      </c>
      <c r="S22" s="11"/>
      <c r="T22" s="11">
        <v>110</v>
      </c>
      <c r="U22" s="15">
        <f t="shared" si="0"/>
        <v>89.562</v>
      </c>
      <c r="V22" s="11">
        <f t="shared" si="4"/>
        <v>275</v>
      </c>
      <c r="W22" s="15">
        <f t="shared" si="1"/>
        <v>223.905</v>
      </c>
      <c r="X22" s="11">
        <v>200</v>
      </c>
      <c r="Y22" s="12">
        <v>215</v>
      </c>
      <c r="Z22" s="14">
        <v>215</v>
      </c>
      <c r="AA22" s="11"/>
      <c r="AB22" s="11">
        <v>200</v>
      </c>
      <c r="AC22" s="15">
        <f t="shared" si="5"/>
        <v>162.84</v>
      </c>
      <c r="AD22" s="11">
        <f>V22+AB22</f>
        <v>475</v>
      </c>
      <c r="AE22" s="13">
        <f t="shared" si="2"/>
        <v>386.745</v>
      </c>
      <c r="AF22" s="11">
        <v>1</v>
      </c>
    </row>
    <row r="23" spans="1:32" s="1" customFormat="1" ht="12.75" customHeight="1">
      <c r="A23" s="11">
        <v>1</v>
      </c>
      <c r="B23" s="11">
        <v>67.5</v>
      </c>
      <c r="C23" s="49" t="s">
        <v>48</v>
      </c>
      <c r="D23" s="18" t="s">
        <v>36</v>
      </c>
      <c r="E23" s="8" t="s">
        <v>21</v>
      </c>
      <c r="F23" s="51">
        <v>32125</v>
      </c>
      <c r="G23" s="8" t="s">
        <v>4</v>
      </c>
      <c r="H23" s="19">
        <v>63.2</v>
      </c>
      <c r="I23" s="15">
        <v>0.7717</v>
      </c>
      <c r="J23" s="8">
        <v>150</v>
      </c>
      <c r="K23" s="21">
        <v>155</v>
      </c>
      <c r="L23" s="16">
        <v>160</v>
      </c>
      <c r="M23" s="11"/>
      <c r="N23" s="11">
        <v>160</v>
      </c>
      <c r="O23" s="15">
        <f t="shared" si="3"/>
        <v>123.47200000000001</v>
      </c>
      <c r="P23" s="8">
        <v>90</v>
      </c>
      <c r="Q23" s="8">
        <v>95</v>
      </c>
      <c r="R23" s="8">
        <v>100</v>
      </c>
      <c r="S23" s="11"/>
      <c r="T23" s="11">
        <v>100</v>
      </c>
      <c r="U23" s="15">
        <f t="shared" si="0"/>
        <v>77.17</v>
      </c>
      <c r="V23" s="11">
        <f t="shared" si="4"/>
        <v>260</v>
      </c>
      <c r="W23" s="15">
        <f t="shared" si="1"/>
        <v>200.64200000000002</v>
      </c>
      <c r="X23" s="8">
        <v>190</v>
      </c>
      <c r="Y23" s="12">
        <v>195</v>
      </c>
      <c r="Z23" s="11">
        <v>195</v>
      </c>
      <c r="AA23" s="11"/>
      <c r="AB23" s="11">
        <v>195</v>
      </c>
      <c r="AC23" s="15">
        <f t="shared" si="5"/>
        <v>150.4815</v>
      </c>
      <c r="AD23" s="11">
        <f>V23+AB23</f>
        <v>455</v>
      </c>
      <c r="AE23" s="13">
        <f t="shared" si="2"/>
        <v>351.12350000000004</v>
      </c>
      <c r="AF23" s="8">
        <v>3</v>
      </c>
    </row>
    <row r="24" spans="1:32" s="1" customFormat="1" ht="12.75" customHeight="1">
      <c r="A24" s="11"/>
      <c r="B24" s="11">
        <v>82.5</v>
      </c>
      <c r="C24" s="49" t="s">
        <v>56</v>
      </c>
      <c r="D24" s="11" t="s">
        <v>41</v>
      </c>
      <c r="E24" s="11" t="s">
        <v>21</v>
      </c>
      <c r="F24" s="51">
        <v>28451</v>
      </c>
      <c r="G24" s="11" t="s">
        <v>4</v>
      </c>
      <c r="H24" s="19">
        <v>79.9</v>
      </c>
      <c r="I24" s="15">
        <v>0.6335</v>
      </c>
      <c r="J24" s="20">
        <v>90</v>
      </c>
      <c r="K24" s="22">
        <v>100</v>
      </c>
      <c r="L24" s="12">
        <v>100</v>
      </c>
      <c r="M24" s="14"/>
      <c r="N24" s="11">
        <v>0</v>
      </c>
      <c r="O24" s="15">
        <f t="shared" si="3"/>
        <v>0</v>
      </c>
      <c r="P24" s="8"/>
      <c r="Q24" s="20"/>
      <c r="R24" s="23"/>
      <c r="S24" s="14"/>
      <c r="T24" s="14"/>
      <c r="U24" s="15">
        <f t="shared" si="0"/>
        <v>0</v>
      </c>
      <c r="V24" s="11">
        <f t="shared" si="4"/>
        <v>0</v>
      </c>
      <c r="W24" s="15">
        <f t="shared" si="1"/>
        <v>0</v>
      </c>
      <c r="X24" s="8"/>
      <c r="Y24" s="16"/>
      <c r="Z24" s="11"/>
      <c r="AA24" s="11"/>
      <c r="AB24" s="14"/>
      <c r="AC24" s="15">
        <f t="shared" si="5"/>
        <v>0</v>
      </c>
      <c r="AD24" s="11">
        <v>0</v>
      </c>
      <c r="AE24" s="13">
        <f t="shared" si="2"/>
        <v>0</v>
      </c>
      <c r="AF24" s="14"/>
    </row>
    <row r="25" spans="1:32" s="1" customFormat="1" ht="12.75" customHeight="1">
      <c r="A25" s="24">
        <v>1</v>
      </c>
      <c r="B25" s="25">
        <v>100</v>
      </c>
      <c r="C25" s="54" t="s">
        <v>125</v>
      </c>
      <c r="D25" s="25" t="s">
        <v>36</v>
      </c>
      <c r="E25" s="25" t="s">
        <v>21</v>
      </c>
      <c r="F25" s="53">
        <v>24691</v>
      </c>
      <c r="G25" s="11" t="s">
        <v>4</v>
      </c>
      <c r="H25" s="26">
        <v>99.1</v>
      </c>
      <c r="I25" s="13">
        <v>0.5563</v>
      </c>
      <c r="J25" s="27">
        <v>200</v>
      </c>
      <c r="K25" s="28">
        <v>215</v>
      </c>
      <c r="L25" s="28">
        <v>230</v>
      </c>
      <c r="M25" s="25"/>
      <c r="N25" s="25">
        <v>230</v>
      </c>
      <c r="O25" s="15">
        <f>N25*I25</f>
        <v>127.949</v>
      </c>
      <c r="P25" s="27">
        <v>125</v>
      </c>
      <c r="Q25" s="25">
        <v>135</v>
      </c>
      <c r="R25" s="29">
        <v>140</v>
      </c>
      <c r="S25" s="25"/>
      <c r="T25" s="25">
        <v>140</v>
      </c>
      <c r="U25" s="15">
        <f>T25*I25</f>
        <v>77.882</v>
      </c>
      <c r="V25" s="11">
        <f>N25+T25</f>
        <v>370</v>
      </c>
      <c r="W25" s="15">
        <f>V25*I25</f>
        <v>205.83100000000002</v>
      </c>
      <c r="X25" s="25">
        <v>250</v>
      </c>
      <c r="Y25" s="28">
        <v>265</v>
      </c>
      <c r="Z25" s="25">
        <v>282.5</v>
      </c>
      <c r="AA25" s="25"/>
      <c r="AB25" s="25">
        <v>282.5</v>
      </c>
      <c r="AC25" s="13">
        <f>AB25*I25</f>
        <v>157.15475</v>
      </c>
      <c r="AD25" s="11">
        <f>AB25+V25</f>
        <v>652.5</v>
      </c>
      <c r="AE25" s="13">
        <f>AD25*I25</f>
        <v>362.98575</v>
      </c>
      <c r="AF25" s="25">
        <v>2</v>
      </c>
    </row>
    <row r="26" spans="1:32" s="1" customFormat="1" ht="12.75" customHeight="1">
      <c r="A26" s="24">
        <v>2</v>
      </c>
      <c r="B26" s="25">
        <v>100</v>
      </c>
      <c r="C26" s="52" t="s">
        <v>49</v>
      </c>
      <c r="D26" s="25" t="s">
        <v>29</v>
      </c>
      <c r="E26" s="25" t="s">
        <v>21</v>
      </c>
      <c r="F26" s="53">
        <v>19193</v>
      </c>
      <c r="G26" s="25" t="s">
        <v>35</v>
      </c>
      <c r="H26" s="26">
        <v>99.3</v>
      </c>
      <c r="I26" s="13">
        <v>0.5558</v>
      </c>
      <c r="J26" s="27">
        <v>130</v>
      </c>
      <c r="K26" s="28">
        <v>140</v>
      </c>
      <c r="L26" s="28">
        <v>150</v>
      </c>
      <c r="M26" s="25"/>
      <c r="N26" s="25">
        <v>150</v>
      </c>
      <c r="O26" s="15">
        <f t="shared" si="3"/>
        <v>83.36999999999999</v>
      </c>
      <c r="P26" s="27">
        <v>90</v>
      </c>
      <c r="Q26" s="25">
        <v>97.5</v>
      </c>
      <c r="R26" s="29">
        <v>100</v>
      </c>
      <c r="S26" s="25"/>
      <c r="T26" s="25">
        <v>100</v>
      </c>
      <c r="U26" s="15">
        <f t="shared" si="0"/>
        <v>55.58</v>
      </c>
      <c r="V26" s="11">
        <f t="shared" si="4"/>
        <v>250</v>
      </c>
      <c r="W26" s="15">
        <f t="shared" si="1"/>
        <v>138.95</v>
      </c>
      <c r="X26" s="25">
        <v>140</v>
      </c>
      <c r="Y26" s="28">
        <v>150</v>
      </c>
      <c r="Z26" s="25">
        <v>160</v>
      </c>
      <c r="AA26" s="25"/>
      <c r="AB26" s="25">
        <v>160</v>
      </c>
      <c r="AC26" s="15">
        <f t="shared" si="5"/>
        <v>88.928</v>
      </c>
      <c r="AD26" s="30">
        <f>AB26+V26</f>
        <v>410</v>
      </c>
      <c r="AE26" s="13">
        <f>AD26*I26</f>
        <v>227.878</v>
      </c>
      <c r="AF26" s="25"/>
    </row>
    <row r="27" spans="1:32" s="1" customFormat="1" ht="12.75" customHeight="1">
      <c r="A27" s="24">
        <v>1</v>
      </c>
      <c r="B27" s="25">
        <v>100</v>
      </c>
      <c r="C27" s="54" t="s">
        <v>125</v>
      </c>
      <c r="D27" s="25" t="s">
        <v>36</v>
      </c>
      <c r="E27" s="25" t="s">
        <v>21</v>
      </c>
      <c r="F27" s="53">
        <v>24691</v>
      </c>
      <c r="G27" s="25" t="s">
        <v>35</v>
      </c>
      <c r="H27" s="26">
        <v>99.1</v>
      </c>
      <c r="I27" s="13">
        <v>0.5563</v>
      </c>
      <c r="J27" s="27">
        <v>200</v>
      </c>
      <c r="K27" s="28">
        <v>215</v>
      </c>
      <c r="L27" s="28">
        <v>230</v>
      </c>
      <c r="M27" s="25"/>
      <c r="N27" s="25">
        <v>230</v>
      </c>
      <c r="O27" s="15">
        <f t="shared" si="3"/>
        <v>127.949</v>
      </c>
      <c r="P27" s="27">
        <v>125</v>
      </c>
      <c r="Q27" s="25">
        <v>135</v>
      </c>
      <c r="R27" s="29">
        <v>140</v>
      </c>
      <c r="S27" s="25"/>
      <c r="T27" s="25">
        <v>140</v>
      </c>
      <c r="U27" s="15">
        <f t="shared" si="0"/>
        <v>77.882</v>
      </c>
      <c r="V27" s="11">
        <f t="shared" si="4"/>
        <v>370</v>
      </c>
      <c r="W27" s="15">
        <f t="shared" si="1"/>
        <v>205.83100000000002</v>
      </c>
      <c r="X27" s="25">
        <v>250</v>
      </c>
      <c r="Y27" s="28">
        <v>265</v>
      </c>
      <c r="Z27" s="25">
        <v>282.5</v>
      </c>
      <c r="AA27" s="25"/>
      <c r="AB27" s="25">
        <v>282.5</v>
      </c>
      <c r="AC27" s="13">
        <f t="shared" si="5"/>
        <v>157.15475</v>
      </c>
      <c r="AD27" s="11">
        <f>AB27+V27</f>
        <v>652.5</v>
      </c>
      <c r="AE27" s="13">
        <f>AD27*I27</f>
        <v>362.98575</v>
      </c>
      <c r="AF27" s="25"/>
    </row>
    <row r="30" ht="12.75">
      <c r="C30" s="116" t="s">
        <v>167</v>
      </c>
    </row>
    <row r="31" ht="12.75">
      <c r="C31" s="117" t="s">
        <v>134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pane xSplit="9" topLeftCell="Y1" activePane="topRight" state="frozen"/>
      <selection pane="topLeft" activeCell="A1" sqref="A1"/>
      <selection pane="topRight" activeCell="F1" sqref="F1"/>
    </sheetView>
  </sheetViews>
  <sheetFormatPr defaultColWidth="10.421875" defaultRowHeight="15"/>
  <cols>
    <col min="1" max="1" width="8.28125" style="37" customWidth="1"/>
    <col min="2" max="2" width="8.140625" style="37" customWidth="1"/>
    <col min="3" max="3" width="25.140625" style="37" customWidth="1"/>
    <col min="4" max="4" width="10.421875" style="37" customWidth="1"/>
    <col min="5" max="5" width="11.57421875" style="37" customWidth="1"/>
    <col min="6" max="31" width="10.421875" style="37" customWidth="1"/>
    <col min="32" max="32" width="11.00390625" style="37" customWidth="1"/>
    <col min="33" max="16384" width="10.421875" style="37" customWidth="1"/>
  </cols>
  <sheetData>
    <row r="1" spans="4:31" s="1" customFormat="1" ht="12.75" customHeight="1">
      <c r="D1" s="32"/>
      <c r="E1" s="32"/>
      <c r="F1" s="64" t="s">
        <v>159</v>
      </c>
      <c r="H1" s="34"/>
      <c r="I1" s="2"/>
      <c r="J1" s="32"/>
      <c r="K1" s="35"/>
      <c r="L1" s="35"/>
      <c r="M1" s="32"/>
      <c r="N1" s="32"/>
      <c r="O1" s="36"/>
      <c r="P1" s="32"/>
      <c r="Q1" s="32"/>
      <c r="R1" s="32"/>
      <c r="S1" s="32"/>
      <c r="T1" s="3"/>
      <c r="U1" s="4"/>
      <c r="W1" s="4"/>
      <c r="Y1" s="5"/>
      <c r="AC1" s="4"/>
      <c r="AE1" s="4"/>
    </row>
    <row r="2" spans="2:29" s="1" customFormat="1" ht="12.75" customHeight="1" thickBot="1">
      <c r="B2" s="32"/>
      <c r="C2" s="32"/>
      <c r="D2" s="33"/>
      <c r="F2" s="34"/>
      <c r="G2" s="2"/>
      <c r="H2" s="32"/>
      <c r="I2" s="35"/>
      <c r="J2" s="35"/>
      <c r="K2" s="32"/>
      <c r="L2" s="32"/>
      <c r="M2" s="36"/>
      <c r="N2" s="32"/>
      <c r="O2" s="32"/>
      <c r="P2" s="32"/>
      <c r="Q2" s="32"/>
      <c r="R2" s="3"/>
      <c r="S2" s="4"/>
      <c r="U2" s="4"/>
      <c r="W2" s="5"/>
      <c r="AA2" s="4"/>
      <c r="AC2" s="4"/>
    </row>
    <row r="3" spans="1:32" s="55" customFormat="1" ht="12.75" customHeight="1">
      <c r="A3" s="156" t="s">
        <v>5</v>
      </c>
      <c r="B3" s="158" t="s">
        <v>6</v>
      </c>
      <c r="C3" s="150" t="s">
        <v>1</v>
      </c>
      <c r="D3" s="160" t="s">
        <v>7</v>
      </c>
      <c r="E3" s="150" t="s">
        <v>8</v>
      </c>
      <c r="F3" s="150" t="s">
        <v>9</v>
      </c>
      <c r="G3" s="150" t="s">
        <v>10</v>
      </c>
      <c r="H3" s="152" t="s">
        <v>11</v>
      </c>
      <c r="I3" s="154" t="s">
        <v>12</v>
      </c>
      <c r="J3" s="145" t="s">
        <v>13</v>
      </c>
      <c r="K3" s="146"/>
      <c r="L3" s="146"/>
      <c r="M3" s="146"/>
      <c r="N3" s="146"/>
      <c r="O3" s="147"/>
      <c r="P3" s="145" t="s">
        <v>14</v>
      </c>
      <c r="Q3" s="146"/>
      <c r="R3" s="146"/>
      <c r="S3" s="146"/>
      <c r="T3" s="146"/>
      <c r="U3" s="147"/>
      <c r="V3" s="145" t="s">
        <v>15</v>
      </c>
      <c r="W3" s="147"/>
      <c r="X3" s="145" t="s">
        <v>16</v>
      </c>
      <c r="Y3" s="146"/>
      <c r="Z3" s="146"/>
      <c r="AA3" s="146"/>
      <c r="AB3" s="146"/>
      <c r="AC3" s="147"/>
      <c r="AD3" s="145" t="s">
        <v>17</v>
      </c>
      <c r="AE3" s="147"/>
      <c r="AF3" s="148" t="s">
        <v>18</v>
      </c>
    </row>
    <row r="4" spans="1:32" s="60" customFormat="1" ht="12.75" customHeight="1">
      <c r="A4" s="157"/>
      <c r="B4" s="159"/>
      <c r="C4" s="151"/>
      <c r="D4" s="161"/>
      <c r="E4" s="151"/>
      <c r="F4" s="151"/>
      <c r="G4" s="151"/>
      <c r="H4" s="153"/>
      <c r="I4" s="155"/>
      <c r="J4" s="56">
        <v>1</v>
      </c>
      <c r="K4" s="57">
        <v>2</v>
      </c>
      <c r="L4" s="57">
        <v>3</v>
      </c>
      <c r="M4" s="56">
        <v>4</v>
      </c>
      <c r="N4" s="58" t="s">
        <v>19</v>
      </c>
      <c r="O4" s="59" t="s">
        <v>12</v>
      </c>
      <c r="P4" s="56">
        <v>1</v>
      </c>
      <c r="Q4" s="56">
        <v>2</v>
      </c>
      <c r="R4" s="56">
        <v>3</v>
      </c>
      <c r="S4" s="56">
        <v>4</v>
      </c>
      <c r="T4" s="58" t="s">
        <v>19</v>
      </c>
      <c r="U4" s="59" t="s">
        <v>12</v>
      </c>
      <c r="V4" s="56" t="s">
        <v>20</v>
      </c>
      <c r="W4" s="59" t="s">
        <v>12</v>
      </c>
      <c r="X4" s="56">
        <v>1</v>
      </c>
      <c r="Y4" s="57">
        <v>2</v>
      </c>
      <c r="Z4" s="56">
        <v>3</v>
      </c>
      <c r="AA4" s="56">
        <v>4</v>
      </c>
      <c r="AB4" s="58" t="s">
        <v>19</v>
      </c>
      <c r="AC4" s="59" t="s">
        <v>12</v>
      </c>
      <c r="AD4" s="58" t="s">
        <v>0</v>
      </c>
      <c r="AE4" s="59" t="s">
        <v>12</v>
      </c>
      <c r="AF4" s="149"/>
    </row>
    <row r="5" spans="1:32" s="48" customFormat="1" ht="12.75" customHeight="1">
      <c r="A5" s="65"/>
      <c r="B5" s="29"/>
      <c r="C5" s="70" t="s">
        <v>155</v>
      </c>
      <c r="D5" s="66"/>
      <c r="E5" s="66"/>
      <c r="F5" s="66"/>
      <c r="G5" s="66"/>
      <c r="H5" s="67"/>
      <c r="I5" s="68"/>
      <c r="J5" s="44"/>
      <c r="K5" s="45"/>
      <c r="L5" s="45"/>
      <c r="M5" s="44"/>
      <c r="N5" s="46"/>
      <c r="O5" s="47"/>
      <c r="P5" s="44"/>
      <c r="Q5" s="44"/>
      <c r="R5" s="44"/>
      <c r="S5" s="44"/>
      <c r="T5" s="46"/>
      <c r="U5" s="47"/>
      <c r="V5" s="44"/>
      <c r="W5" s="47"/>
      <c r="X5" s="44"/>
      <c r="Y5" s="45"/>
      <c r="Z5" s="44"/>
      <c r="AA5" s="44"/>
      <c r="AB5" s="46"/>
      <c r="AC5" s="47"/>
      <c r="AD5" s="46"/>
      <c r="AE5" s="47"/>
      <c r="AF5" s="69"/>
    </row>
    <row r="6" spans="1:31" s="11" customFormat="1" ht="12.75" customHeight="1">
      <c r="A6" s="8">
        <v>2</v>
      </c>
      <c r="B6" s="8">
        <v>67.5</v>
      </c>
      <c r="C6" s="49" t="s">
        <v>58</v>
      </c>
      <c r="D6" s="8" t="s">
        <v>29</v>
      </c>
      <c r="E6" s="8" t="s">
        <v>21</v>
      </c>
      <c r="F6" s="50">
        <v>34963</v>
      </c>
      <c r="G6" s="8" t="s">
        <v>37</v>
      </c>
      <c r="H6" s="19">
        <v>67.4</v>
      </c>
      <c r="I6" s="15">
        <v>0.7798</v>
      </c>
      <c r="J6" s="8">
        <v>100</v>
      </c>
      <c r="K6" s="21">
        <v>110</v>
      </c>
      <c r="L6" s="12">
        <v>130</v>
      </c>
      <c r="N6" s="11">
        <v>110</v>
      </c>
      <c r="O6" s="15">
        <f>N6*I6</f>
        <v>85.778</v>
      </c>
      <c r="P6" s="8">
        <v>65</v>
      </c>
      <c r="Q6" s="20">
        <v>70</v>
      </c>
      <c r="R6" s="8">
        <v>70</v>
      </c>
      <c r="T6" s="11">
        <v>70</v>
      </c>
      <c r="U6" s="15">
        <f>T6*I6</f>
        <v>54.586000000000006</v>
      </c>
      <c r="V6" s="11">
        <f>T6+N6</f>
        <v>180</v>
      </c>
      <c r="W6" s="15">
        <f>V6*I6</f>
        <v>140.364</v>
      </c>
      <c r="X6" s="8">
        <v>100</v>
      </c>
      <c r="Y6" s="12">
        <v>110</v>
      </c>
      <c r="Z6" s="11">
        <v>110</v>
      </c>
      <c r="AB6" s="11">
        <v>110</v>
      </c>
      <c r="AC6" s="15">
        <f>AB6*I6</f>
        <v>85.778</v>
      </c>
      <c r="AD6" s="11">
        <f>AB6+V6</f>
        <v>290</v>
      </c>
      <c r="AE6" s="15">
        <f>AD6*I6</f>
        <v>226.14200000000002</v>
      </c>
    </row>
    <row r="7" spans="1:32" s="11" customFormat="1" ht="12.75" customHeight="1">
      <c r="A7" s="11">
        <v>1</v>
      </c>
      <c r="B7" s="8">
        <v>67.5</v>
      </c>
      <c r="C7" s="49" t="s">
        <v>57</v>
      </c>
      <c r="D7" s="8" t="s">
        <v>29</v>
      </c>
      <c r="E7" s="8" t="s">
        <v>21</v>
      </c>
      <c r="F7" s="50">
        <v>30547</v>
      </c>
      <c r="G7" s="8" t="s">
        <v>37</v>
      </c>
      <c r="H7" s="9">
        <v>67.45</v>
      </c>
      <c r="I7" s="10">
        <v>0.7788</v>
      </c>
      <c r="J7" s="11">
        <v>165</v>
      </c>
      <c r="K7" s="12">
        <v>180</v>
      </c>
      <c r="L7" s="16">
        <v>190</v>
      </c>
      <c r="M7" s="113">
        <v>200</v>
      </c>
      <c r="N7" s="11">
        <v>190</v>
      </c>
      <c r="O7" s="15">
        <f>N7*I7</f>
        <v>147.972</v>
      </c>
      <c r="P7" s="11">
        <v>40</v>
      </c>
      <c r="Q7" s="11">
        <v>60</v>
      </c>
      <c r="R7" s="11">
        <v>70</v>
      </c>
      <c r="T7" s="11">
        <v>70</v>
      </c>
      <c r="U7" s="15">
        <f>T7*I7</f>
        <v>54.516000000000005</v>
      </c>
      <c r="V7" s="11">
        <f>T7+N7</f>
        <v>260</v>
      </c>
      <c r="W7" s="15">
        <f>V7*I7</f>
        <v>202.488</v>
      </c>
      <c r="X7" s="11">
        <v>102.5</v>
      </c>
      <c r="Y7" s="16">
        <v>120</v>
      </c>
      <c r="Z7" s="11">
        <v>140</v>
      </c>
      <c r="AB7" s="11">
        <v>140</v>
      </c>
      <c r="AC7" s="15">
        <f>AB7*I7</f>
        <v>109.03200000000001</v>
      </c>
      <c r="AD7" s="11">
        <f>AB7+V7</f>
        <v>400</v>
      </c>
      <c r="AE7" s="15">
        <f>AD7*I7</f>
        <v>311.52000000000004</v>
      </c>
      <c r="AF7" s="8">
        <v>1</v>
      </c>
    </row>
    <row r="8" spans="2:32" s="11" customFormat="1" ht="12.75" customHeight="1">
      <c r="B8" s="8"/>
      <c r="C8" s="17" t="s">
        <v>156</v>
      </c>
      <c r="D8" s="8"/>
      <c r="E8" s="8"/>
      <c r="F8" s="50"/>
      <c r="G8" s="8"/>
      <c r="H8" s="9"/>
      <c r="I8" s="10"/>
      <c r="K8" s="12"/>
      <c r="L8" s="16"/>
      <c r="O8" s="15"/>
      <c r="U8" s="15"/>
      <c r="W8" s="15"/>
      <c r="Y8" s="16"/>
      <c r="AC8" s="15"/>
      <c r="AE8" s="15"/>
      <c r="AF8" s="8"/>
    </row>
    <row r="9" spans="1:31" s="11" customFormat="1" ht="12.75" customHeight="1">
      <c r="A9" s="11">
        <v>2</v>
      </c>
      <c r="B9" s="11">
        <v>75</v>
      </c>
      <c r="C9" s="49" t="s">
        <v>53</v>
      </c>
      <c r="D9" s="11" t="s">
        <v>41</v>
      </c>
      <c r="E9" s="11" t="s">
        <v>21</v>
      </c>
      <c r="F9" s="51">
        <v>33925</v>
      </c>
      <c r="G9" s="11" t="s">
        <v>31</v>
      </c>
      <c r="H9" s="9">
        <v>74</v>
      </c>
      <c r="I9" s="10">
        <v>0.6716</v>
      </c>
      <c r="J9" s="11">
        <v>200</v>
      </c>
      <c r="K9" s="11">
        <v>220</v>
      </c>
      <c r="L9" s="16">
        <v>232.5</v>
      </c>
      <c r="N9" s="11">
        <v>232.5</v>
      </c>
      <c r="O9" s="15">
        <f aca="true" t="shared" si="0" ref="O9:O18">N9*I9</f>
        <v>156.147</v>
      </c>
      <c r="P9" s="11">
        <v>140</v>
      </c>
      <c r="Q9" s="11">
        <v>145</v>
      </c>
      <c r="R9" s="14">
        <v>150</v>
      </c>
      <c r="T9" s="11">
        <v>145</v>
      </c>
      <c r="U9" s="15">
        <f aca="true" t="shared" si="1" ref="U9:U18">T9*I9</f>
        <v>97.38199999999999</v>
      </c>
      <c r="V9" s="11">
        <f aca="true" t="shared" si="2" ref="V9:V18">T9+N9</f>
        <v>377.5</v>
      </c>
      <c r="W9" s="15">
        <f aca="true" t="shared" si="3" ref="W9:W18">V9*I9</f>
        <v>253.529</v>
      </c>
      <c r="X9" s="14">
        <v>210</v>
      </c>
      <c r="Y9" s="16">
        <v>210</v>
      </c>
      <c r="Z9" s="14">
        <v>232.5</v>
      </c>
      <c r="AB9" s="11">
        <v>210</v>
      </c>
      <c r="AC9" s="15">
        <f aca="true" t="shared" si="4" ref="AC9:AC18">AB9*I9</f>
        <v>141.036</v>
      </c>
      <c r="AD9" s="11">
        <f aca="true" t="shared" si="5" ref="AD9:AD18">AB9+V9</f>
        <v>587.5</v>
      </c>
      <c r="AE9" s="15">
        <f aca="true" t="shared" si="6" ref="AE9:AE18">AD9*I9</f>
        <v>394.565</v>
      </c>
    </row>
    <row r="10" spans="1:32" s="11" customFormat="1" ht="12.75" customHeight="1">
      <c r="A10" s="11">
        <v>1</v>
      </c>
      <c r="B10" s="11">
        <v>75</v>
      </c>
      <c r="C10" s="49" t="s">
        <v>54</v>
      </c>
      <c r="D10" s="11" t="s">
        <v>29</v>
      </c>
      <c r="E10" s="11" t="s">
        <v>21</v>
      </c>
      <c r="F10" s="51">
        <v>33004</v>
      </c>
      <c r="G10" s="11" t="s">
        <v>31</v>
      </c>
      <c r="H10" s="9">
        <v>75</v>
      </c>
      <c r="I10" s="10">
        <v>0.6645</v>
      </c>
      <c r="J10" s="11">
        <v>255</v>
      </c>
      <c r="K10" s="16">
        <v>270</v>
      </c>
      <c r="L10" s="114">
        <v>290</v>
      </c>
      <c r="N10" s="11">
        <v>290</v>
      </c>
      <c r="O10" s="15">
        <f t="shared" si="0"/>
        <v>192.70499999999998</v>
      </c>
      <c r="P10" s="11">
        <v>120</v>
      </c>
      <c r="Q10" s="11">
        <v>140</v>
      </c>
      <c r="R10" s="11">
        <v>150</v>
      </c>
      <c r="T10" s="11">
        <v>150</v>
      </c>
      <c r="U10" s="15">
        <f t="shared" si="1"/>
        <v>99.675</v>
      </c>
      <c r="V10" s="11">
        <f t="shared" si="2"/>
        <v>440</v>
      </c>
      <c r="W10" s="15">
        <f t="shared" si="3"/>
        <v>292.38</v>
      </c>
      <c r="X10" s="11">
        <v>210</v>
      </c>
      <c r="Y10" s="16">
        <v>230</v>
      </c>
      <c r="Z10" s="130">
        <v>240</v>
      </c>
      <c r="AA10" s="14">
        <v>250.5</v>
      </c>
      <c r="AB10" s="11">
        <v>240</v>
      </c>
      <c r="AC10" s="15">
        <f t="shared" si="4"/>
        <v>159.48</v>
      </c>
      <c r="AD10" s="130">
        <f t="shared" si="5"/>
        <v>680</v>
      </c>
      <c r="AE10" s="15">
        <f t="shared" si="6"/>
        <v>451.86</v>
      </c>
      <c r="AF10" s="8">
        <v>1</v>
      </c>
    </row>
    <row r="11" spans="1:31" s="11" customFormat="1" ht="12.75" customHeight="1">
      <c r="A11" s="8">
        <v>1</v>
      </c>
      <c r="B11" s="11">
        <v>82.5</v>
      </c>
      <c r="C11" s="49" t="s">
        <v>55</v>
      </c>
      <c r="D11" s="11" t="s">
        <v>29</v>
      </c>
      <c r="E11" s="11" t="s">
        <v>21</v>
      </c>
      <c r="F11" s="51">
        <v>32680</v>
      </c>
      <c r="G11" s="11" t="s">
        <v>31</v>
      </c>
      <c r="H11" s="19">
        <v>81.5</v>
      </c>
      <c r="I11" s="15">
        <v>0.6245</v>
      </c>
      <c r="J11" s="11">
        <v>282.5</v>
      </c>
      <c r="K11" s="12">
        <v>297.5</v>
      </c>
      <c r="L11" s="115">
        <v>297.5</v>
      </c>
      <c r="N11" s="11">
        <v>297.5</v>
      </c>
      <c r="O11" s="15">
        <f t="shared" si="0"/>
        <v>185.78875000000002</v>
      </c>
      <c r="P11" s="11">
        <v>160</v>
      </c>
      <c r="Q11" s="11">
        <v>167.5</v>
      </c>
      <c r="R11" s="11">
        <v>170</v>
      </c>
      <c r="T11" s="11">
        <v>170</v>
      </c>
      <c r="U11" s="15">
        <f t="shared" si="1"/>
        <v>106.165</v>
      </c>
      <c r="V11" s="11">
        <f t="shared" si="2"/>
        <v>467.5</v>
      </c>
      <c r="W11" s="15">
        <f t="shared" si="3"/>
        <v>291.95375</v>
      </c>
      <c r="X11" s="11">
        <v>200</v>
      </c>
      <c r="Y11" s="16">
        <v>207.5</v>
      </c>
      <c r="Z11" s="11">
        <v>212.5</v>
      </c>
      <c r="AB11" s="11">
        <v>212.5</v>
      </c>
      <c r="AC11" s="15">
        <f t="shared" si="4"/>
        <v>132.70625</v>
      </c>
      <c r="AD11" s="11">
        <f t="shared" si="5"/>
        <v>680</v>
      </c>
      <c r="AE11" s="15">
        <f t="shared" si="6"/>
        <v>424.66</v>
      </c>
    </row>
    <row r="12" spans="1:32" s="11" customFormat="1" ht="12.75" customHeight="1">
      <c r="A12" s="11">
        <v>1</v>
      </c>
      <c r="B12" s="11">
        <v>67.5</v>
      </c>
      <c r="C12" s="49" t="s">
        <v>52</v>
      </c>
      <c r="D12" s="11" t="s">
        <v>22</v>
      </c>
      <c r="E12" s="11" t="s">
        <v>23</v>
      </c>
      <c r="F12" s="51">
        <v>28741</v>
      </c>
      <c r="G12" s="11" t="s">
        <v>4</v>
      </c>
      <c r="H12" s="19">
        <v>67</v>
      </c>
      <c r="I12" s="15">
        <v>0.7307</v>
      </c>
      <c r="J12" s="8">
        <v>255</v>
      </c>
      <c r="K12" s="21">
        <v>267.5</v>
      </c>
      <c r="L12" s="115">
        <v>280</v>
      </c>
      <c r="N12" s="11">
        <v>280</v>
      </c>
      <c r="O12" s="15">
        <f t="shared" si="0"/>
        <v>204.596</v>
      </c>
      <c r="P12" s="8">
        <v>65</v>
      </c>
      <c r="Q12" s="8" t="s">
        <v>133</v>
      </c>
      <c r="R12" s="8" t="s">
        <v>133</v>
      </c>
      <c r="T12" s="11">
        <v>65</v>
      </c>
      <c r="U12" s="15">
        <f t="shared" si="1"/>
        <v>47.4955</v>
      </c>
      <c r="V12" s="11">
        <f t="shared" si="2"/>
        <v>345</v>
      </c>
      <c r="W12" s="15">
        <f t="shared" si="3"/>
        <v>252.0915</v>
      </c>
      <c r="X12" s="8">
        <v>235</v>
      </c>
      <c r="Y12" s="12">
        <v>246</v>
      </c>
      <c r="Z12" s="14">
        <v>246</v>
      </c>
      <c r="AB12" s="11">
        <v>235</v>
      </c>
      <c r="AC12" s="15">
        <f t="shared" si="4"/>
        <v>171.71450000000002</v>
      </c>
      <c r="AD12" s="11">
        <f t="shared" si="5"/>
        <v>580</v>
      </c>
      <c r="AE12" s="15">
        <f t="shared" si="6"/>
        <v>423.806</v>
      </c>
      <c r="AF12" s="11">
        <v>3</v>
      </c>
    </row>
    <row r="13" spans="1:31" s="11" customFormat="1" ht="12.75" customHeight="1">
      <c r="A13" s="11">
        <v>2</v>
      </c>
      <c r="B13" s="11">
        <v>75</v>
      </c>
      <c r="C13" s="49" t="s">
        <v>53</v>
      </c>
      <c r="D13" s="11" t="s">
        <v>41</v>
      </c>
      <c r="E13" s="11" t="s">
        <v>21</v>
      </c>
      <c r="F13" s="51">
        <v>33925</v>
      </c>
      <c r="G13" s="11" t="s">
        <v>4</v>
      </c>
      <c r="H13" s="9">
        <v>74</v>
      </c>
      <c r="I13" s="10">
        <v>0.6716</v>
      </c>
      <c r="J13" s="11">
        <v>200</v>
      </c>
      <c r="K13" s="11">
        <v>220</v>
      </c>
      <c r="L13" s="16">
        <v>232.5</v>
      </c>
      <c r="N13" s="11">
        <v>232.5</v>
      </c>
      <c r="O13" s="15">
        <f>N13*I13</f>
        <v>156.147</v>
      </c>
      <c r="P13" s="11">
        <v>140</v>
      </c>
      <c r="Q13" s="11">
        <v>145</v>
      </c>
      <c r="R13" s="14">
        <v>150</v>
      </c>
      <c r="T13" s="11">
        <v>145</v>
      </c>
      <c r="U13" s="15">
        <f>T13*I13</f>
        <v>97.38199999999999</v>
      </c>
      <c r="V13" s="11">
        <f>T13+N13</f>
        <v>377.5</v>
      </c>
      <c r="W13" s="15">
        <f>V13*I13</f>
        <v>253.529</v>
      </c>
      <c r="X13" s="14">
        <v>210</v>
      </c>
      <c r="Y13" s="16">
        <v>210</v>
      </c>
      <c r="Z13" s="14">
        <v>232.5</v>
      </c>
      <c r="AB13" s="11">
        <v>210</v>
      </c>
      <c r="AC13" s="15">
        <f>AB13*I13</f>
        <v>141.036</v>
      </c>
      <c r="AD13" s="11">
        <f>AB13+V13</f>
        <v>587.5</v>
      </c>
      <c r="AE13" s="15">
        <f>AD13*I13</f>
        <v>394.565</v>
      </c>
    </row>
    <row r="14" spans="1:32" s="11" customFormat="1" ht="12.75" customHeight="1">
      <c r="A14" s="11">
        <v>1</v>
      </c>
      <c r="B14" s="11">
        <v>75</v>
      </c>
      <c r="C14" s="49" t="s">
        <v>54</v>
      </c>
      <c r="D14" s="11" t="s">
        <v>29</v>
      </c>
      <c r="E14" s="11" t="s">
        <v>21</v>
      </c>
      <c r="F14" s="51">
        <v>33004</v>
      </c>
      <c r="G14" s="11" t="s">
        <v>4</v>
      </c>
      <c r="H14" s="9">
        <v>75</v>
      </c>
      <c r="I14" s="10">
        <v>0.6645</v>
      </c>
      <c r="J14" s="11">
        <v>255</v>
      </c>
      <c r="K14" s="16">
        <v>270</v>
      </c>
      <c r="L14" s="114">
        <v>290</v>
      </c>
      <c r="N14" s="11">
        <v>290</v>
      </c>
      <c r="O14" s="15">
        <f>N14*I14</f>
        <v>192.70499999999998</v>
      </c>
      <c r="P14" s="11">
        <v>120</v>
      </c>
      <c r="Q14" s="11">
        <v>140</v>
      </c>
      <c r="R14" s="11">
        <v>150</v>
      </c>
      <c r="T14" s="11">
        <v>150</v>
      </c>
      <c r="U14" s="15">
        <f>T14*I14</f>
        <v>99.675</v>
      </c>
      <c r="V14" s="11">
        <f>T14+N14</f>
        <v>440</v>
      </c>
      <c r="W14" s="15">
        <f>V14*I14</f>
        <v>292.38</v>
      </c>
      <c r="X14" s="11">
        <v>210</v>
      </c>
      <c r="Y14" s="16">
        <v>230</v>
      </c>
      <c r="Z14" s="11">
        <v>240</v>
      </c>
      <c r="AA14" s="14">
        <v>250.5</v>
      </c>
      <c r="AB14" s="11">
        <v>240</v>
      </c>
      <c r="AC14" s="15">
        <f>AB14*I14</f>
        <v>159.48</v>
      </c>
      <c r="AD14" s="11">
        <f>AB14+V14</f>
        <v>680</v>
      </c>
      <c r="AE14" s="15">
        <f>AD14*I14</f>
        <v>451.86</v>
      </c>
      <c r="AF14" s="8">
        <v>1</v>
      </c>
    </row>
    <row r="15" spans="1:31" s="11" customFormat="1" ht="12.75" customHeight="1">
      <c r="A15" s="11">
        <v>1</v>
      </c>
      <c r="B15" s="11">
        <v>82.5</v>
      </c>
      <c r="C15" s="49" t="s">
        <v>55</v>
      </c>
      <c r="D15" s="11" t="s">
        <v>29</v>
      </c>
      <c r="E15" s="11" t="s">
        <v>21</v>
      </c>
      <c r="F15" s="51">
        <v>32680</v>
      </c>
      <c r="G15" s="11" t="s">
        <v>4</v>
      </c>
      <c r="H15" s="19">
        <v>81.5</v>
      </c>
      <c r="I15" s="15">
        <v>0.6245</v>
      </c>
      <c r="J15" s="11">
        <v>282.5</v>
      </c>
      <c r="K15" s="12">
        <v>297.5</v>
      </c>
      <c r="L15" s="115">
        <v>297.5</v>
      </c>
      <c r="N15" s="11">
        <v>297.5</v>
      </c>
      <c r="O15" s="15">
        <f t="shared" si="0"/>
        <v>185.78875000000002</v>
      </c>
      <c r="P15" s="11">
        <v>160</v>
      </c>
      <c r="Q15" s="11">
        <v>167.5</v>
      </c>
      <c r="R15" s="11">
        <v>170</v>
      </c>
      <c r="T15" s="11">
        <v>170</v>
      </c>
      <c r="U15" s="15">
        <f t="shared" si="1"/>
        <v>106.165</v>
      </c>
      <c r="V15" s="11">
        <f t="shared" si="2"/>
        <v>467.5</v>
      </c>
      <c r="W15" s="15">
        <f t="shared" si="3"/>
        <v>291.95375</v>
      </c>
      <c r="X15" s="11">
        <v>200</v>
      </c>
      <c r="Y15" s="16">
        <v>207.5</v>
      </c>
      <c r="Z15" s="11">
        <v>212.5</v>
      </c>
      <c r="AB15" s="11">
        <v>212.5</v>
      </c>
      <c r="AC15" s="15">
        <f t="shared" si="4"/>
        <v>132.70625</v>
      </c>
      <c r="AD15" s="11">
        <f t="shared" si="5"/>
        <v>680</v>
      </c>
      <c r="AE15" s="15">
        <f t="shared" si="6"/>
        <v>424.66</v>
      </c>
    </row>
    <row r="16" spans="1:31" s="11" customFormat="1" ht="12.75" customHeight="1">
      <c r="A16" s="11">
        <v>1</v>
      </c>
      <c r="B16" s="11">
        <v>90</v>
      </c>
      <c r="C16" s="49" t="s">
        <v>118</v>
      </c>
      <c r="D16" s="11" t="s">
        <v>41</v>
      </c>
      <c r="E16" s="11" t="s">
        <v>21</v>
      </c>
      <c r="F16" s="51">
        <v>25983</v>
      </c>
      <c r="G16" s="11" t="s">
        <v>4</v>
      </c>
      <c r="H16" s="19">
        <v>85.2</v>
      </c>
      <c r="I16" s="15">
        <v>0.6059</v>
      </c>
      <c r="J16" s="14">
        <v>250</v>
      </c>
      <c r="K16" s="12">
        <v>260</v>
      </c>
      <c r="L16" s="12">
        <v>270</v>
      </c>
      <c r="M16" s="11">
        <v>270</v>
      </c>
      <c r="N16" s="11">
        <v>270</v>
      </c>
      <c r="O16" s="15">
        <f>N16*I16</f>
        <v>163.593</v>
      </c>
      <c r="P16" s="11">
        <v>170</v>
      </c>
      <c r="Q16" s="11">
        <v>180</v>
      </c>
      <c r="R16" s="11">
        <v>185</v>
      </c>
      <c r="T16" s="11">
        <v>185</v>
      </c>
      <c r="U16" s="15">
        <f t="shared" si="1"/>
        <v>112.0915</v>
      </c>
      <c r="V16" s="11">
        <f>T16+N16</f>
        <v>455</v>
      </c>
      <c r="W16" s="15">
        <f t="shared" si="3"/>
        <v>275.6845</v>
      </c>
      <c r="X16" s="11">
        <v>230</v>
      </c>
      <c r="Y16" s="16">
        <v>240</v>
      </c>
      <c r="Z16" s="14">
        <v>250</v>
      </c>
      <c r="AB16" s="11">
        <v>240</v>
      </c>
      <c r="AC16" s="15">
        <f>AB16*I16</f>
        <v>145.416</v>
      </c>
      <c r="AD16" s="11">
        <f>AB16+V16</f>
        <v>695</v>
      </c>
      <c r="AE16" s="15">
        <f t="shared" si="6"/>
        <v>421.1005</v>
      </c>
    </row>
    <row r="17" spans="1:32" s="11" customFormat="1" ht="12.75" customHeight="1">
      <c r="A17" s="11">
        <v>1</v>
      </c>
      <c r="B17" s="11" t="s">
        <v>2</v>
      </c>
      <c r="C17" s="49" t="s">
        <v>120</v>
      </c>
      <c r="D17" s="11" t="s">
        <v>36</v>
      </c>
      <c r="E17" s="11" t="s">
        <v>21</v>
      </c>
      <c r="F17" s="51">
        <v>28689</v>
      </c>
      <c r="G17" s="11" t="s">
        <v>4</v>
      </c>
      <c r="H17" s="19">
        <v>127.1</v>
      </c>
      <c r="I17" s="15">
        <v>0.5185</v>
      </c>
      <c r="J17" s="8">
        <v>310</v>
      </c>
      <c r="K17" s="21">
        <v>325</v>
      </c>
      <c r="L17" s="114">
        <v>340</v>
      </c>
      <c r="N17" s="11">
        <v>340</v>
      </c>
      <c r="O17" s="15">
        <f t="shared" si="0"/>
        <v>176.29</v>
      </c>
      <c r="P17" s="8">
        <v>220</v>
      </c>
      <c r="Q17" s="8">
        <v>232.5</v>
      </c>
      <c r="R17" s="20">
        <v>240.5</v>
      </c>
      <c r="T17" s="11">
        <v>232.5</v>
      </c>
      <c r="U17" s="15">
        <f t="shared" si="1"/>
        <v>120.55125</v>
      </c>
      <c r="V17" s="11">
        <f t="shared" si="2"/>
        <v>572.5</v>
      </c>
      <c r="W17" s="15">
        <f t="shared" si="3"/>
        <v>296.84125</v>
      </c>
      <c r="X17" s="20">
        <v>245</v>
      </c>
      <c r="Y17" s="16">
        <v>245</v>
      </c>
      <c r="Z17" s="14">
        <v>260</v>
      </c>
      <c r="AB17" s="11">
        <v>245</v>
      </c>
      <c r="AC17" s="15">
        <f t="shared" si="4"/>
        <v>127.03249999999998</v>
      </c>
      <c r="AD17" s="11">
        <f t="shared" si="5"/>
        <v>817.5</v>
      </c>
      <c r="AE17" s="15">
        <f t="shared" si="6"/>
        <v>423.87375</v>
      </c>
      <c r="AF17" s="11">
        <v>2</v>
      </c>
    </row>
    <row r="18" spans="1:31" s="11" customFormat="1" ht="12.75" customHeight="1">
      <c r="A18" s="11">
        <v>1</v>
      </c>
      <c r="B18" s="11">
        <v>90</v>
      </c>
      <c r="C18" s="49" t="s">
        <v>118</v>
      </c>
      <c r="D18" s="11" t="s">
        <v>41</v>
      </c>
      <c r="E18" s="11" t="s">
        <v>21</v>
      </c>
      <c r="F18" s="51">
        <v>25983</v>
      </c>
      <c r="G18" s="11" t="s">
        <v>35</v>
      </c>
      <c r="H18" s="19">
        <v>85.2</v>
      </c>
      <c r="I18" s="15">
        <v>0.6059</v>
      </c>
      <c r="J18" s="14">
        <v>250</v>
      </c>
      <c r="K18" s="12">
        <v>260</v>
      </c>
      <c r="L18" s="12">
        <v>270</v>
      </c>
      <c r="M18" s="11">
        <v>270</v>
      </c>
      <c r="N18" s="11">
        <v>270</v>
      </c>
      <c r="O18" s="15">
        <f t="shared" si="0"/>
        <v>163.593</v>
      </c>
      <c r="P18" s="11">
        <v>170</v>
      </c>
      <c r="Q18" s="11">
        <v>180</v>
      </c>
      <c r="R18" s="11">
        <v>185</v>
      </c>
      <c r="T18" s="11">
        <v>185</v>
      </c>
      <c r="U18" s="15">
        <f t="shared" si="1"/>
        <v>112.0915</v>
      </c>
      <c r="V18" s="11">
        <f t="shared" si="2"/>
        <v>455</v>
      </c>
      <c r="W18" s="15">
        <f t="shared" si="3"/>
        <v>275.6845</v>
      </c>
      <c r="X18" s="11">
        <v>230</v>
      </c>
      <c r="Y18" s="16">
        <v>240</v>
      </c>
      <c r="Z18" s="14">
        <v>250</v>
      </c>
      <c r="AB18" s="11">
        <v>240</v>
      </c>
      <c r="AC18" s="15">
        <f t="shared" si="4"/>
        <v>145.416</v>
      </c>
      <c r="AD18" s="11">
        <f t="shared" si="5"/>
        <v>695</v>
      </c>
      <c r="AE18" s="15">
        <f t="shared" si="6"/>
        <v>421.1005</v>
      </c>
    </row>
    <row r="21" ht="12.75">
      <c r="C21" s="116" t="s">
        <v>167</v>
      </c>
    </row>
    <row r="22" ht="12.75">
      <c r="C22" s="117" t="s">
        <v>134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57421875" style="119" customWidth="1"/>
    <col min="2" max="2" width="6.7109375" style="0" customWidth="1"/>
    <col min="3" max="3" width="20.140625" style="0" customWidth="1"/>
    <col min="4" max="4" width="12.8515625" style="0" customWidth="1"/>
    <col min="6" max="6" width="10.140625" style="0" customWidth="1"/>
    <col min="7" max="7" width="14.28125" style="0" customWidth="1"/>
    <col min="16" max="16" width="13.421875" style="0" customWidth="1"/>
  </cols>
  <sheetData>
    <row r="1" spans="4:15" s="83" customFormat="1" ht="15.75">
      <c r="D1" s="84"/>
      <c r="E1" s="84"/>
      <c r="F1" s="64" t="s">
        <v>165</v>
      </c>
      <c r="H1" s="85"/>
      <c r="I1" s="86"/>
      <c r="J1" s="84"/>
      <c r="K1" s="84"/>
      <c r="L1" s="84"/>
      <c r="M1" s="84"/>
      <c r="N1" s="89"/>
      <c r="O1" s="90"/>
    </row>
    <row r="2" ht="15.75" thickBot="1"/>
    <row r="3" spans="1:16" s="55" customFormat="1" ht="11.25">
      <c r="A3" s="138" t="s">
        <v>5</v>
      </c>
      <c r="B3" s="164" t="s">
        <v>6</v>
      </c>
      <c r="C3" s="132" t="s">
        <v>1</v>
      </c>
      <c r="D3" s="143" t="s">
        <v>7</v>
      </c>
      <c r="E3" s="132" t="s">
        <v>8</v>
      </c>
      <c r="F3" s="132" t="s">
        <v>9</v>
      </c>
      <c r="G3" s="132" t="s">
        <v>10</v>
      </c>
      <c r="H3" s="134" t="s">
        <v>11</v>
      </c>
      <c r="I3" s="136" t="s">
        <v>12</v>
      </c>
      <c r="J3" s="131" t="s">
        <v>14</v>
      </c>
      <c r="K3" s="131"/>
      <c r="L3" s="131"/>
      <c r="M3" s="131"/>
      <c r="N3" s="131"/>
      <c r="O3" s="131"/>
      <c r="P3" s="162" t="s">
        <v>18</v>
      </c>
    </row>
    <row r="4" spans="1:16" s="60" customFormat="1" ht="11.25">
      <c r="A4" s="139"/>
      <c r="B4" s="165"/>
      <c r="C4" s="142"/>
      <c r="D4" s="144"/>
      <c r="E4" s="133"/>
      <c r="F4" s="133"/>
      <c r="G4" s="133"/>
      <c r="H4" s="135"/>
      <c r="I4" s="137"/>
      <c r="J4" s="56">
        <v>1</v>
      </c>
      <c r="K4" s="56">
        <v>2</v>
      </c>
      <c r="L4" s="56">
        <v>3</v>
      </c>
      <c r="M4" s="56">
        <v>4</v>
      </c>
      <c r="N4" s="58" t="s">
        <v>19</v>
      </c>
      <c r="O4" s="59" t="s">
        <v>12</v>
      </c>
      <c r="P4" s="163"/>
    </row>
    <row r="5" spans="1:16" s="82" customFormat="1" ht="15">
      <c r="A5" s="120"/>
      <c r="B5" s="95"/>
      <c r="C5" s="61" t="s">
        <v>155</v>
      </c>
      <c r="D5" s="94"/>
      <c r="E5" s="96"/>
      <c r="F5" s="96"/>
      <c r="G5" s="96"/>
      <c r="H5" s="97"/>
      <c r="I5" s="98"/>
      <c r="J5" s="99"/>
      <c r="K5" s="99"/>
      <c r="L5" s="99"/>
      <c r="M5" s="99"/>
      <c r="N5" s="100"/>
      <c r="O5" s="101"/>
      <c r="P5" s="118"/>
    </row>
    <row r="6" spans="1:16" s="1" customFormat="1" ht="12.75" customHeight="1">
      <c r="A6" s="11">
        <v>3</v>
      </c>
      <c r="B6" s="11">
        <v>56</v>
      </c>
      <c r="C6" s="93" t="s">
        <v>81</v>
      </c>
      <c r="D6" s="11" t="s">
        <v>29</v>
      </c>
      <c r="E6" s="8" t="s">
        <v>21</v>
      </c>
      <c r="F6" s="51">
        <v>37987</v>
      </c>
      <c r="G6" s="11" t="s">
        <v>37</v>
      </c>
      <c r="H6" s="19">
        <v>34</v>
      </c>
      <c r="I6" s="15">
        <v>1.1938</v>
      </c>
      <c r="J6" s="8">
        <v>20</v>
      </c>
      <c r="K6" s="8">
        <v>22.5</v>
      </c>
      <c r="L6" s="20">
        <v>25</v>
      </c>
      <c r="M6" s="11"/>
      <c r="N6" s="11">
        <v>22.5</v>
      </c>
      <c r="O6" s="15">
        <f>N6*I6</f>
        <v>26.8605</v>
      </c>
      <c r="P6" s="11"/>
    </row>
    <row r="7" spans="1:16" s="109" customFormat="1" ht="12.75" customHeight="1">
      <c r="A7" s="11">
        <v>2</v>
      </c>
      <c r="B7" s="11">
        <v>56</v>
      </c>
      <c r="C7" s="77" t="s">
        <v>94</v>
      </c>
      <c r="D7" s="11" t="s">
        <v>41</v>
      </c>
      <c r="E7" s="8" t="s">
        <v>21</v>
      </c>
      <c r="F7" s="51">
        <v>34719</v>
      </c>
      <c r="G7" s="11" t="s">
        <v>37</v>
      </c>
      <c r="H7" s="19">
        <v>50.1</v>
      </c>
      <c r="I7" s="15">
        <v>0.9984</v>
      </c>
      <c r="J7" s="8">
        <v>40</v>
      </c>
      <c r="K7" s="8">
        <v>45</v>
      </c>
      <c r="L7" s="20">
        <v>50</v>
      </c>
      <c r="M7" s="11"/>
      <c r="N7" s="11">
        <v>45</v>
      </c>
      <c r="O7" s="15">
        <f>N7*I7</f>
        <v>44.928</v>
      </c>
      <c r="P7" s="11"/>
    </row>
    <row r="8" spans="1:16" s="1" customFormat="1" ht="12.75" customHeight="1">
      <c r="A8" s="11">
        <v>1</v>
      </c>
      <c r="B8" s="11">
        <v>56</v>
      </c>
      <c r="C8" s="77" t="s">
        <v>82</v>
      </c>
      <c r="D8" s="11" t="s">
        <v>29</v>
      </c>
      <c r="E8" s="8" t="s">
        <v>21</v>
      </c>
      <c r="F8" s="51">
        <v>26644</v>
      </c>
      <c r="G8" s="11" t="s">
        <v>37</v>
      </c>
      <c r="H8" s="19">
        <v>55.3</v>
      </c>
      <c r="I8" s="15">
        <v>0.9208</v>
      </c>
      <c r="J8" s="8">
        <v>72.5</v>
      </c>
      <c r="K8" s="11">
        <v>77.5</v>
      </c>
      <c r="L8" s="20">
        <v>80</v>
      </c>
      <c r="M8" s="76">
        <v>80</v>
      </c>
      <c r="N8" s="11">
        <v>77.5</v>
      </c>
      <c r="O8" s="15">
        <f>N8*I8</f>
        <v>71.362</v>
      </c>
      <c r="P8" s="11"/>
    </row>
    <row r="9" spans="1:16" s="1" customFormat="1" ht="12.75" customHeight="1">
      <c r="A9" s="11">
        <v>1</v>
      </c>
      <c r="B9" s="11">
        <v>60</v>
      </c>
      <c r="C9" s="77" t="s">
        <v>95</v>
      </c>
      <c r="D9" s="11" t="s">
        <v>41</v>
      </c>
      <c r="E9" s="8" t="s">
        <v>21</v>
      </c>
      <c r="F9" s="51">
        <v>34999</v>
      </c>
      <c r="G9" s="11" t="s">
        <v>37</v>
      </c>
      <c r="H9" s="19">
        <v>59.3</v>
      </c>
      <c r="I9" s="15">
        <v>0.8688</v>
      </c>
      <c r="J9" s="8">
        <v>35</v>
      </c>
      <c r="K9" s="8">
        <v>40</v>
      </c>
      <c r="L9" s="20">
        <v>42.5</v>
      </c>
      <c r="M9" s="11"/>
      <c r="N9" s="11">
        <v>40</v>
      </c>
      <c r="O9" s="15">
        <f>N9*I9</f>
        <v>34.752</v>
      </c>
      <c r="P9" s="11"/>
    </row>
    <row r="10" spans="1:16" s="1" customFormat="1" ht="12.75" customHeight="1">
      <c r="A10" s="11"/>
      <c r="B10" s="11"/>
      <c r="C10" s="17" t="s">
        <v>156</v>
      </c>
      <c r="D10" s="11"/>
      <c r="E10" s="8"/>
      <c r="F10" s="51"/>
      <c r="G10" s="11"/>
      <c r="H10" s="19"/>
      <c r="I10" s="15"/>
      <c r="J10" s="8"/>
      <c r="K10" s="8"/>
      <c r="L10" s="20"/>
      <c r="M10" s="11"/>
      <c r="N10" s="11"/>
      <c r="O10" s="15"/>
      <c r="P10" s="11"/>
    </row>
    <row r="11" spans="1:16" s="48" customFormat="1" ht="12.75" customHeight="1">
      <c r="A11" s="11">
        <v>2</v>
      </c>
      <c r="B11" s="11">
        <v>60</v>
      </c>
      <c r="C11" s="77" t="s">
        <v>132</v>
      </c>
      <c r="D11" s="11" t="s">
        <v>29</v>
      </c>
      <c r="E11" s="8" t="s">
        <v>21</v>
      </c>
      <c r="F11" s="51">
        <v>34303</v>
      </c>
      <c r="G11" s="8" t="s">
        <v>31</v>
      </c>
      <c r="H11" s="19">
        <v>60</v>
      </c>
      <c r="I11" s="15">
        <v>0.8128</v>
      </c>
      <c r="J11" s="22">
        <v>77.5</v>
      </c>
      <c r="K11" s="14">
        <v>77.5</v>
      </c>
      <c r="L11" s="8">
        <v>77.5</v>
      </c>
      <c r="M11" s="11"/>
      <c r="N11" s="11">
        <v>77.5</v>
      </c>
      <c r="O11" s="15">
        <f aca="true" t="shared" si="0" ref="O11:O36">N11*I11</f>
        <v>62.992</v>
      </c>
      <c r="P11" s="11"/>
    </row>
    <row r="12" spans="1:16" s="1" customFormat="1" ht="12.75" customHeight="1">
      <c r="A12" s="11">
        <v>3</v>
      </c>
      <c r="B12" s="11">
        <v>60</v>
      </c>
      <c r="C12" s="77" t="s">
        <v>121</v>
      </c>
      <c r="D12" s="11" t="s">
        <v>29</v>
      </c>
      <c r="E12" s="8" t="s">
        <v>21</v>
      </c>
      <c r="F12" s="51">
        <v>35310</v>
      </c>
      <c r="G12" s="8" t="s">
        <v>31</v>
      </c>
      <c r="H12" s="19">
        <v>59.9</v>
      </c>
      <c r="I12" s="15">
        <v>0.8142</v>
      </c>
      <c r="J12" s="21">
        <v>70</v>
      </c>
      <c r="K12" s="8">
        <v>75</v>
      </c>
      <c r="L12" s="20">
        <v>80</v>
      </c>
      <c r="M12" s="11"/>
      <c r="N12" s="11">
        <v>75</v>
      </c>
      <c r="O12" s="15">
        <f t="shared" si="0"/>
        <v>61.065000000000005</v>
      </c>
      <c r="P12" s="11"/>
    </row>
    <row r="13" spans="1:16" s="48" customFormat="1" ht="12.75" customHeight="1">
      <c r="A13" s="11">
        <v>1</v>
      </c>
      <c r="B13" s="11">
        <v>60</v>
      </c>
      <c r="C13" s="77" t="s">
        <v>76</v>
      </c>
      <c r="D13" s="11" t="s">
        <v>29</v>
      </c>
      <c r="E13" s="8" t="s">
        <v>21</v>
      </c>
      <c r="F13" s="51">
        <v>34530</v>
      </c>
      <c r="G13" s="8" t="s">
        <v>31</v>
      </c>
      <c r="H13" s="19">
        <v>58.3</v>
      </c>
      <c r="I13" s="15">
        <v>0.8376</v>
      </c>
      <c r="J13" s="21">
        <v>77.5</v>
      </c>
      <c r="K13" s="11">
        <v>85</v>
      </c>
      <c r="L13" s="14">
        <v>90</v>
      </c>
      <c r="M13" s="76"/>
      <c r="N13" s="11">
        <v>85</v>
      </c>
      <c r="O13" s="15">
        <f t="shared" si="0"/>
        <v>71.196</v>
      </c>
      <c r="P13" s="11"/>
    </row>
    <row r="14" spans="1:16" s="48" customFormat="1" ht="12.75" customHeight="1">
      <c r="A14" s="8">
        <v>3</v>
      </c>
      <c r="B14" s="11">
        <v>67.5</v>
      </c>
      <c r="C14" s="77" t="s">
        <v>75</v>
      </c>
      <c r="D14" s="11" t="s">
        <v>29</v>
      </c>
      <c r="E14" s="8" t="s">
        <v>21</v>
      </c>
      <c r="F14" s="51">
        <v>34573</v>
      </c>
      <c r="G14" s="8" t="s">
        <v>31</v>
      </c>
      <c r="H14" s="19">
        <v>61.6</v>
      </c>
      <c r="I14" s="15">
        <v>0.7915</v>
      </c>
      <c r="J14" s="12">
        <v>80</v>
      </c>
      <c r="K14" s="11">
        <v>82.5</v>
      </c>
      <c r="L14" s="8">
        <v>85</v>
      </c>
      <c r="M14" s="11"/>
      <c r="N14" s="11">
        <v>85</v>
      </c>
      <c r="O14" s="15">
        <f t="shared" si="0"/>
        <v>67.2775</v>
      </c>
      <c r="P14" s="40"/>
    </row>
    <row r="15" spans="1:59" s="11" customFormat="1" ht="12.75" customHeight="1">
      <c r="A15" s="8">
        <v>2</v>
      </c>
      <c r="B15" s="11">
        <v>67.5</v>
      </c>
      <c r="C15" s="77" t="s">
        <v>62</v>
      </c>
      <c r="D15" s="8" t="s">
        <v>36</v>
      </c>
      <c r="E15" s="8" t="s">
        <v>21</v>
      </c>
      <c r="F15" s="50">
        <v>34142</v>
      </c>
      <c r="G15" s="8" t="s">
        <v>31</v>
      </c>
      <c r="H15" s="9">
        <v>66.6</v>
      </c>
      <c r="I15" s="10">
        <v>0.7347</v>
      </c>
      <c r="J15" s="11">
        <v>110</v>
      </c>
      <c r="K15" s="8">
        <v>115</v>
      </c>
      <c r="L15" s="20">
        <v>120</v>
      </c>
      <c r="N15" s="11">
        <v>115</v>
      </c>
      <c r="O15" s="15">
        <f t="shared" si="0"/>
        <v>84.4905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72"/>
    </row>
    <row r="16" spans="1:16" s="1" customFormat="1" ht="12.75" customHeight="1">
      <c r="A16" s="8">
        <v>1</v>
      </c>
      <c r="B16" s="11">
        <v>67.5</v>
      </c>
      <c r="C16" s="77" t="s">
        <v>127</v>
      </c>
      <c r="D16" s="8" t="s">
        <v>36</v>
      </c>
      <c r="E16" s="8" t="s">
        <v>21</v>
      </c>
      <c r="F16" s="50">
        <v>32945.4</v>
      </c>
      <c r="G16" s="8" t="s">
        <v>31</v>
      </c>
      <c r="H16" s="110">
        <v>67.5</v>
      </c>
      <c r="I16" s="15">
        <v>0.7258</v>
      </c>
      <c r="J16" s="8">
        <v>120</v>
      </c>
      <c r="K16" s="8">
        <v>125</v>
      </c>
      <c r="L16" s="8">
        <v>130</v>
      </c>
      <c r="M16" s="11"/>
      <c r="N16" s="11">
        <v>130</v>
      </c>
      <c r="O16" s="15">
        <f t="shared" si="0"/>
        <v>94.354</v>
      </c>
      <c r="P16" s="11"/>
    </row>
    <row r="17" spans="1:16" s="48" customFormat="1" ht="12.75" customHeight="1">
      <c r="A17" s="8"/>
      <c r="B17" s="11">
        <v>75</v>
      </c>
      <c r="C17" s="77" t="s">
        <v>123</v>
      </c>
      <c r="D17" s="8" t="s">
        <v>36</v>
      </c>
      <c r="E17" s="8" t="s">
        <v>21</v>
      </c>
      <c r="F17" s="50">
        <v>35274</v>
      </c>
      <c r="G17" s="8" t="s">
        <v>31</v>
      </c>
      <c r="H17" s="19">
        <v>70.9</v>
      </c>
      <c r="I17" s="15">
        <v>0.6955</v>
      </c>
      <c r="J17" s="8">
        <v>70</v>
      </c>
      <c r="K17" s="11">
        <v>82.5</v>
      </c>
      <c r="L17" s="11">
        <v>87.5</v>
      </c>
      <c r="M17" s="11"/>
      <c r="N17" s="11">
        <v>87.5</v>
      </c>
      <c r="O17" s="15">
        <f t="shared" si="0"/>
        <v>60.85625</v>
      </c>
      <c r="P17" s="11"/>
    </row>
    <row r="18" spans="1:59" s="11" customFormat="1" ht="12.75" customHeight="1">
      <c r="A18" s="8">
        <v>3</v>
      </c>
      <c r="B18" s="11">
        <v>75</v>
      </c>
      <c r="C18" s="77" t="s">
        <v>126</v>
      </c>
      <c r="D18" s="11" t="s">
        <v>36</v>
      </c>
      <c r="E18" s="11" t="s">
        <v>21</v>
      </c>
      <c r="F18" s="51">
        <v>34677</v>
      </c>
      <c r="G18" s="8" t="s">
        <v>31</v>
      </c>
      <c r="H18" s="19">
        <v>72.6</v>
      </c>
      <c r="I18" s="15">
        <v>0.682</v>
      </c>
      <c r="J18" s="8">
        <v>105</v>
      </c>
      <c r="K18" s="11">
        <v>110</v>
      </c>
      <c r="L18" s="20">
        <v>117.5</v>
      </c>
      <c r="N18" s="11">
        <v>110</v>
      </c>
      <c r="O18" s="15">
        <f t="shared" si="0"/>
        <v>75.02000000000001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72"/>
    </row>
    <row r="19" spans="1:59" s="11" customFormat="1" ht="12.75" customHeight="1">
      <c r="A19" s="8">
        <v>2</v>
      </c>
      <c r="B19" s="11">
        <v>75</v>
      </c>
      <c r="C19" s="77" t="s">
        <v>77</v>
      </c>
      <c r="D19" s="11" t="s">
        <v>29</v>
      </c>
      <c r="E19" s="11" t="s">
        <v>21</v>
      </c>
      <c r="F19" s="51">
        <v>32885</v>
      </c>
      <c r="G19" s="8" t="s">
        <v>31</v>
      </c>
      <c r="H19" s="19">
        <v>72.4</v>
      </c>
      <c r="I19" s="15">
        <v>0.6835</v>
      </c>
      <c r="J19" s="21">
        <v>112.5</v>
      </c>
      <c r="K19" s="20">
        <v>117.5</v>
      </c>
      <c r="L19" s="8">
        <v>117.5</v>
      </c>
      <c r="N19" s="11">
        <v>117.5</v>
      </c>
      <c r="O19" s="15">
        <f t="shared" si="0"/>
        <v>80.31125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72"/>
    </row>
    <row r="20" spans="1:59" s="11" customFormat="1" ht="12.75" customHeight="1">
      <c r="A20" s="8">
        <v>1</v>
      </c>
      <c r="B20" s="11">
        <v>75</v>
      </c>
      <c r="C20" s="77" t="s">
        <v>78</v>
      </c>
      <c r="D20" s="11" t="s">
        <v>29</v>
      </c>
      <c r="E20" s="11" t="s">
        <v>21</v>
      </c>
      <c r="F20" s="51">
        <v>34448</v>
      </c>
      <c r="G20" s="8" t="s">
        <v>31</v>
      </c>
      <c r="H20" s="19">
        <v>72.9</v>
      </c>
      <c r="I20" s="15">
        <v>0.6797</v>
      </c>
      <c r="J20" s="8">
        <v>110</v>
      </c>
      <c r="K20" s="8">
        <v>125</v>
      </c>
      <c r="L20" s="8">
        <v>130</v>
      </c>
      <c r="N20" s="11">
        <v>130</v>
      </c>
      <c r="O20" s="15">
        <f t="shared" si="0"/>
        <v>88.36099999999999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72"/>
    </row>
    <row r="21" spans="1:59" s="11" customFormat="1" ht="12.75" customHeight="1">
      <c r="A21" s="8">
        <v>3</v>
      </c>
      <c r="B21" s="11">
        <v>82.5</v>
      </c>
      <c r="C21" s="79" t="s">
        <v>98</v>
      </c>
      <c r="D21" s="11" t="s">
        <v>99</v>
      </c>
      <c r="E21" s="11" t="s">
        <v>21</v>
      </c>
      <c r="F21" s="51">
        <v>33433</v>
      </c>
      <c r="G21" s="11" t="s">
        <v>31</v>
      </c>
      <c r="H21" s="19">
        <v>81.1</v>
      </c>
      <c r="I21" s="15">
        <v>0.6268</v>
      </c>
      <c r="J21" s="11">
        <v>100</v>
      </c>
      <c r="K21" s="8">
        <v>107.5</v>
      </c>
      <c r="L21" s="8">
        <v>112.5</v>
      </c>
      <c r="N21" s="11">
        <v>112.5</v>
      </c>
      <c r="O21" s="15">
        <f t="shared" si="0"/>
        <v>70.515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72"/>
    </row>
    <row r="22" spans="1:59" s="11" customFormat="1" ht="12.75" customHeight="1">
      <c r="A22" s="8">
        <v>2</v>
      </c>
      <c r="B22" s="11">
        <v>82.5</v>
      </c>
      <c r="C22" s="49" t="s">
        <v>124</v>
      </c>
      <c r="D22" s="11" t="s">
        <v>36</v>
      </c>
      <c r="E22" s="11" t="s">
        <v>21</v>
      </c>
      <c r="F22" s="51">
        <v>34913</v>
      </c>
      <c r="G22" s="11" t="s">
        <v>31</v>
      </c>
      <c r="H22" s="19">
        <v>79.3</v>
      </c>
      <c r="I22" s="15">
        <v>0.637</v>
      </c>
      <c r="J22" s="8">
        <v>100</v>
      </c>
      <c r="K22" s="8">
        <v>110</v>
      </c>
      <c r="L22" s="8">
        <v>115</v>
      </c>
      <c r="N22" s="11">
        <v>115</v>
      </c>
      <c r="O22" s="15">
        <f t="shared" si="0"/>
        <v>73.255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72"/>
    </row>
    <row r="23" spans="1:16" s="1" customFormat="1" ht="12.75" customHeight="1">
      <c r="A23" s="11">
        <v>1</v>
      </c>
      <c r="B23" s="11">
        <v>82.5</v>
      </c>
      <c r="C23" s="79" t="s">
        <v>100</v>
      </c>
      <c r="D23" s="11" t="s">
        <v>29</v>
      </c>
      <c r="E23" s="11" t="s">
        <v>21</v>
      </c>
      <c r="F23" s="51">
        <v>32756</v>
      </c>
      <c r="G23" s="11" t="s">
        <v>31</v>
      </c>
      <c r="H23" s="19">
        <v>82.2</v>
      </c>
      <c r="I23" s="15">
        <v>0.6209</v>
      </c>
      <c r="J23" s="11">
        <v>132.5</v>
      </c>
      <c r="K23" s="8">
        <v>137.5</v>
      </c>
      <c r="L23" s="8">
        <v>145</v>
      </c>
      <c r="M23" s="11"/>
      <c r="N23" s="11">
        <v>145</v>
      </c>
      <c r="O23" s="15">
        <f t="shared" si="0"/>
        <v>90.0305</v>
      </c>
      <c r="P23" s="11"/>
    </row>
    <row r="24" spans="1:59" s="25" customFormat="1" ht="12.75" customHeight="1">
      <c r="A24" s="11">
        <v>1</v>
      </c>
      <c r="B24" s="11">
        <v>90</v>
      </c>
      <c r="C24" s="49" t="s">
        <v>45</v>
      </c>
      <c r="D24" s="11" t="s">
        <v>41</v>
      </c>
      <c r="E24" s="11" t="s">
        <v>21</v>
      </c>
      <c r="F24" s="51">
        <v>35312</v>
      </c>
      <c r="G24" s="11" t="s">
        <v>31</v>
      </c>
      <c r="H24" s="19">
        <v>85.1</v>
      </c>
      <c r="I24" s="15">
        <v>0.6064</v>
      </c>
      <c r="J24" s="8">
        <v>80</v>
      </c>
      <c r="K24" s="11">
        <v>90</v>
      </c>
      <c r="L24" s="14">
        <v>95</v>
      </c>
      <c r="M24" s="11"/>
      <c r="N24" s="11">
        <v>90</v>
      </c>
      <c r="O24" s="15">
        <f t="shared" si="0"/>
        <v>54.57600000000001</v>
      </c>
      <c r="P24" s="1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31"/>
    </row>
    <row r="25" spans="1:16" s="1" customFormat="1" ht="12.75" customHeight="1">
      <c r="A25" s="11">
        <v>1</v>
      </c>
      <c r="B25" s="11">
        <v>100</v>
      </c>
      <c r="C25" s="49" t="s">
        <v>101</v>
      </c>
      <c r="D25" s="11" t="s">
        <v>29</v>
      </c>
      <c r="E25" s="11" t="s">
        <v>21</v>
      </c>
      <c r="F25" s="51">
        <v>34019</v>
      </c>
      <c r="G25" s="11" t="s">
        <v>31</v>
      </c>
      <c r="H25" s="19">
        <v>94.1</v>
      </c>
      <c r="I25" s="15">
        <v>0.5707</v>
      </c>
      <c r="J25" s="8">
        <v>135</v>
      </c>
      <c r="K25" s="8">
        <v>145</v>
      </c>
      <c r="L25" s="8">
        <v>152.5</v>
      </c>
      <c r="M25" s="11"/>
      <c r="N25" s="11">
        <v>152.5</v>
      </c>
      <c r="O25" s="15">
        <f t="shared" si="0"/>
        <v>87.03175</v>
      </c>
      <c r="P25" s="11"/>
    </row>
    <row r="26" spans="1:16" s="1" customFormat="1" ht="12.75" customHeight="1">
      <c r="A26" s="11">
        <v>1</v>
      </c>
      <c r="B26" s="8">
        <v>110</v>
      </c>
      <c r="C26" s="49" t="s">
        <v>80</v>
      </c>
      <c r="D26" s="8" t="s">
        <v>41</v>
      </c>
      <c r="E26" s="8" t="s">
        <v>21</v>
      </c>
      <c r="F26" s="50">
        <v>31875</v>
      </c>
      <c r="G26" s="8" t="s">
        <v>31</v>
      </c>
      <c r="H26" s="19">
        <v>106.9</v>
      </c>
      <c r="I26" s="15">
        <v>0.5407</v>
      </c>
      <c r="J26" s="11">
        <v>160</v>
      </c>
      <c r="K26" s="20">
        <v>167.5</v>
      </c>
      <c r="L26" s="20">
        <v>167.5</v>
      </c>
      <c r="M26" s="11"/>
      <c r="N26" s="11">
        <v>160</v>
      </c>
      <c r="O26" s="15">
        <f t="shared" si="0"/>
        <v>86.512</v>
      </c>
      <c r="P26" s="11"/>
    </row>
    <row r="27" spans="1:16" s="1" customFormat="1" ht="12.75" customHeight="1">
      <c r="A27" s="11">
        <v>1</v>
      </c>
      <c r="B27" s="11">
        <v>75</v>
      </c>
      <c r="C27" s="77" t="s">
        <v>84</v>
      </c>
      <c r="D27" s="11" t="s">
        <v>29</v>
      </c>
      <c r="E27" s="11" t="s">
        <v>21</v>
      </c>
      <c r="F27" s="51">
        <v>30684</v>
      </c>
      <c r="G27" s="11" t="s">
        <v>4</v>
      </c>
      <c r="H27" s="19">
        <v>72.3</v>
      </c>
      <c r="I27" s="15">
        <v>0.6843</v>
      </c>
      <c r="J27" s="8">
        <v>120</v>
      </c>
      <c r="K27" s="8">
        <v>130</v>
      </c>
      <c r="L27" s="8">
        <v>140</v>
      </c>
      <c r="M27" s="11"/>
      <c r="N27" s="11">
        <v>140</v>
      </c>
      <c r="O27" s="15">
        <f t="shared" si="0"/>
        <v>95.802</v>
      </c>
      <c r="P27" s="11"/>
    </row>
    <row r="28" spans="1:16" s="1" customFormat="1" ht="12.75" customHeight="1">
      <c r="A28" s="11">
        <v>1</v>
      </c>
      <c r="B28" s="11">
        <v>82.5</v>
      </c>
      <c r="C28" s="49" t="s">
        <v>122</v>
      </c>
      <c r="D28" s="11" t="s">
        <v>26</v>
      </c>
      <c r="E28" s="11" t="s">
        <v>21</v>
      </c>
      <c r="F28" s="51">
        <v>31206</v>
      </c>
      <c r="G28" s="11" t="s">
        <v>4</v>
      </c>
      <c r="H28" s="9">
        <v>80.4</v>
      </c>
      <c r="I28" s="10">
        <v>0.6307</v>
      </c>
      <c r="J28" s="11">
        <v>137.5</v>
      </c>
      <c r="K28" s="8">
        <v>145</v>
      </c>
      <c r="L28" s="8">
        <v>150</v>
      </c>
      <c r="M28" s="11"/>
      <c r="N28" s="11">
        <v>150</v>
      </c>
      <c r="O28" s="15">
        <f t="shared" si="0"/>
        <v>94.605</v>
      </c>
      <c r="P28" s="11"/>
    </row>
    <row r="29" spans="1:16" s="48" customFormat="1" ht="12.75" customHeight="1">
      <c r="A29" s="8">
        <v>2</v>
      </c>
      <c r="B29" s="11">
        <v>90</v>
      </c>
      <c r="C29" s="49" t="s">
        <v>79</v>
      </c>
      <c r="D29" s="11" t="s">
        <v>41</v>
      </c>
      <c r="E29" s="11" t="s">
        <v>21</v>
      </c>
      <c r="F29" s="51">
        <v>30490</v>
      </c>
      <c r="G29" s="11" t="s">
        <v>4</v>
      </c>
      <c r="H29" s="19">
        <v>83.4</v>
      </c>
      <c r="I29" s="15">
        <v>0.6147</v>
      </c>
      <c r="J29" s="20">
        <v>125</v>
      </c>
      <c r="K29" s="8">
        <v>130</v>
      </c>
      <c r="L29" s="11">
        <v>137.5</v>
      </c>
      <c r="M29" s="11"/>
      <c r="N29" s="11">
        <v>137.5</v>
      </c>
      <c r="O29" s="15">
        <f t="shared" si="0"/>
        <v>84.52125000000001</v>
      </c>
      <c r="P29" s="11"/>
    </row>
    <row r="30" spans="1:16" s="1" customFormat="1" ht="12.75" customHeight="1">
      <c r="A30" s="8">
        <v>1</v>
      </c>
      <c r="B30" s="11">
        <v>90</v>
      </c>
      <c r="C30" s="49" t="s">
        <v>86</v>
      </c>
      <c r="D30" s="11" t="s">
        <v>87</v>
      </c>
      <c r="E30" s="11" t="s">
        <v>21</v>
      </c>
      <c r="F30" s="51">
        <v>32222</v>
      </c>
      <c r="G30" s="11" t="s">
        <v>4</v>
      </c>
      <c r="H30" s="19">
        <v>90</v>
      </c>
      <c r="I30" s="15">
        <v>0.5853</v>
      </c>
      <c r="J30" s="8">
        <v>140</v>
      </c>
      <c r="K30" s="8">
        <v>155</v>
      </c>
      <c r="L30" s="11">
        <v>162.5</v>
      </c>
      <c r="M30" s="11"/>
      <c r="N30" s="11">
        <v>162.5</v>
      </c>
      <c r="O30" s="15">
        <f t="shared" si="0"/>
        <v>95.11125000000001</v>
      </c>
      <c r="P30" s="11"/>
    </row>
    <row r="31" spans="1:16" s="1" customFormat="1" ht="12.75" customHeight="1">
      <c r="A31" s="11">
        <v>1</v>
      </c>
      <c r="B31" s="11">
        <v>110</v>
      </c>
      <c r="C31" s="49" t="s">
        <v>89</v>
      </c>
      <c r="D31" s="11" t="s">
        <v>29</v>
      </c>
      <c r="E31" s="11" t="s">
        <v>21</v>
      </c>
      <c r="F31" s="51">
        <v>24430</v>
      </c>
      <c r="G31" s="11" t="s">
        <v>4</v>
      </c>
      <c r="H31" s="19">
        <v>108.7</v>
      </c>
      <c r="I31" s="15">
        <v>0.5381</v>
      </c>
      <c r="J31" s="8">
        <v>140</v>
      </c>
      <c r="K31" s="14">
        <v>150</v>
      </c>
      <c r="L31" s="8">
        <v>152.5</v>
      </c>
      <c r="M31" s="11"/>
      <c r="N31" s="11">
        <v>152.5</v>
      </c>
      <c r="O31" s="15">
        <f t="shared" si="0"/>
        <v>82.06025</v>
      </c>
      <c r="P31" s="11"/>
    </row>
    <row r="32" spans="1:16" s="1" customFormat="1" ht="12.75" customHeight="1">
      <c r="A32" s="11">
        <v>2</v>
      </c>
      <c r="B32" s="11">
        <v>82.5</v>
      </c>
      <c r="C32" s="49" t="s">
        <v>90</v>
      </c>
      <c r="D32" s="11" t="s">
        <v>29</v>
      </c>
      <c r="E32" s="11" t="s">
        <v>21</v>
      </c>
      <c r="F32" s="51">
        <v>25937</v>
      </c>
      <c r="G32" s="11" t="s">
        <v>35</v>
      </c>
      <c r="H32" s="19">
        <v>81.1</v>
      </c>
      <c r="I32" s="15">
        <v>0.6268</v>
      </c>
      <c r="J32" s="8">
        <v>120</v>
      </c>
      <c r="K32" s="11">
        <v>127.5</v>
      </c>
      <c r="L32" s="11">
        <v>132.5</v>
      </c>
      <c r="M32" s="11"/>
      <c r="N32" s="11">
        <v>132.5</v>
      </c>
      <c r="O32" s="15">
        <f t="shared" si="0"/>
        <v>83.051</v>
      </c>
      <c r="P32" s="11"/>
    </row>
    <row r="33" spans="1:16" s="1" customFormat="1" ht="12.75" customHeight="1">
      <c r="A33" s="11">
        <v>1</v>
      </c>
      <c r="B33" s="11">
        <v>82.5</v>
      </c>
      <c r="C33" s="49" t="s">
        <v>128</v>
      </c>
      <c r="D33" s="11" t="s">
        <v>36</v>
      </c>
      <c r="E33" s="11" t="s">
        <v>21</v>
      </c>
      <c r="F33" s="51">
        <v>26554</v>
      </c>
      <c r="G33" s="11" t="s">
        <v>35</v>
      </c>
      <c r="H33" s="19">
        <v>77.1</v>
      </c>
      <c r="I33" s="15">
        <v>0.6505</v>
      </c>
      <c r="J33" s="8">
        <v>125</v>
      </c>
      <c r="K33" s="11">
        <v>135</v>
      </c>
      <c r="L33" s="8">
        <v>137.5</v>
      </c>
      <c r="M33" s="11"/>
      <c r="N33" s="11">
        <v>137.5</v>
      </c>
      <c r="O33" s="15">
        <f t="shared" si="0"/>
        <v>89.44375</v>
      </c>
      <c r="P33" s="11"/>
    </row>
    <row r="34" spans="1:16" s="1" customFormat="1" ht="12.75" customHeight="1">
      <c r="A34" s="11">
        <v>1</v>
      </c>
      <c r="B34" s="11">
        <v>100</v>
      </c>
      <c r="C34" s="49" t="s">
        <v>88</v>
      </c>
      <c r="D34" s="11" t="s">
        <v>85</v>
      </c>
      <c r="E34" s="11" t="s">
        <v>21</v>
      </c>
      <c r="F34" s="51">
        <v>25960</v>
      </c>
      <c r="G34" s="11" t="s">
        <v>35</v>
      </c>
      <c r="H34" s="19">
        <v>94.8</v>
      </c>
      <c r="I34" s="15">
        <v>0.5685</v>
      </c>
      <c r="J34" s="20">
        <v>130</v>
      </c>
      <c r="K34" s="8">
        <v>140</v>
      </c>
      <c r="L34" s="8">
        <v>142.5</v>
      </c>
      <c r="M34" s="11"/>
      <c r="N34" s="11">
        <v>142.5</v>
      </c>
      <c r="O34" s="15">
        <f t="shared" si="0"/>
        <v>81.01125</v>
      </c>
      <c r="P34" s="11"/>
    </row>
    <row r="35" spans="1:16" s="1" customFormat="1" ht="12.75" customHeight="1">
      <c r="A35" s="11">
        <v>2</v>
      </c>
      <c r="B35" s="11">
        <v>100</v>
      </c>
      <c r="C35" s="49" t="s">
        <v>102</v>
      </c>
      <c r="D35" s="11" t="s">
        <v>41</v>
      </c>
      <c r="E35" s="11" t="s">
        <v>21</v>
      </c>
      <c r="F35" s="51">
        <v>19193</v>
      </c>
      <c r="G35" s="11" t="s">
        <v>35</v>
      </c>
      <c r="H35" s="19">
        <v>99.3</v>
      </c>
      <c r="I35" s="15">
        <v>0.5558</v>
      </c>
      <c r="J35" s="8">
        <v>90</v>
      </c>
      <c r="K35" s="11">
        <v>97.5</v>
      </c>
      <c r="L35" s="11">
        <v>100</v>
      </c>
      <c r="M35" s="11"/>
      <c r="N35" s="11">
        <v>100</v>
      </c>
      <c r="O35" s="15">
        <f t="shared" si="0"/>
        <v>55.58</v>
      </c>
      <c r="P35" s="11"/>
    </row>
    <row r="36" spans="1:16" s="1" customFormat="1" ht="12.75" customHeight="1">
      <c r="A36" s="11">
        <v>1</v>
      </c>
      <c r="B36" s="11" t="s">
        <v>2</v>
      </c>
      <c r="C36" s="49" t="s">
        <v>91</v>
      </c>
      <c r="D36" s="11" t="s">
        <v>41</v>
      </c>
      <c r="E36" s="11" t="s">
        <v>21</v>
      </c>
      <c r="F36" s="51">
        <v>26166</v>
      </c>
      <c r="G36" s="11" t="s">
        <v>35</v>
      </c>
      <c r="H36" s="19">
        <v>115.1</v>
      </c>
      <c r="I36" s="15">
        <v>0.5313</v>
      </c>
      <c r="J36" s="8">
        <v>145</v>
      </c>
      <c r="K36" s="20">
        <v>155</v>
      </c>
      <c r="L36" s="8">
        <v>155</v>
      </c>
      <c r="M36" s="11"/>
      <c r="N36" s="11">
        <v>155</v>
      </c>
      <c r="O36" s="15">
        <f t="shared" si="0"/>
        <v>82.3515</v>
      </c>
      <c r="P36" s="11"/>
    </row>
    <row r="40" ht="15">
      <c r="C40" s="116" t="s">
        <v>167</v>
      </c>
    </row>
    <row r="41" ht="15">
      <c r="C41" s="117" t="s">
        <v>134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00390625" style="0" customWidth="1"/>
    <col min="2" max="2" width="6.28125" style="0" customWidth="1"/>
    <col min="3" max="3" width="19.28125" style="0" customWidth="1"/>
    <col min="6" max="6" width="10.140625" style="0" customWidth="1"/>
    <col min="7" max="7" width="13.8515625" style="0" customWidth="1"/>
    <col min="16" max="16" width="13.7109375" style="0" customWidth="1"/>
  </cols>
  <sheetData>
    <row r="1" spans="3:15" s="83" customFormat="1" ht="15.75">
      <c r="C1" s="84"/>
      <c r="D1" s="84"/>
      <c r="E1" s="84"/>
      <c r="F1" s="64" t="s">
        <v>166</v>
      </c>
      <c r="H1" s="85"/>
      <c r="I1" s="86"/>
      <c r="J1" s="84"/>
      <c r="K1" s="84"/>
      <c r="L1" s="84"/>
      <c r="M1" s="84"/>
      <c r="N1" s="89"/>
      <c r="O1" s="90"/>
    </row>
    <row r="2" ht="15.75" thickBot="1"/>
    <row r="3" spans="1:16" s="81" customFormat="1" ht="11.25">
      <c r="A3" s="138" t="s">
        <v>5</v>
      </c>
      <c r="B3" s="140" t="s">
        <v>6</v>
      </c>
      <c r="C3" s="132" t="s">
        <v>1</v>
      </c>
      <c r="D3" s="143" t="s">
        <v>7</v>
      </c>
      <c r="E3" s="132" t="s">
        <v>8</v>
      </c>
      <c r="F3" s="132" t="s">
        <v>9</v>
      </c>
      <c r="G3" s="132" t="s">
        <v>10</v>
      </c>
      <c r="H3" s="134" t="s">
        <v>11</v>
      </c>
      <c r="I3" s="136" t="s">
        <v>12</v>
      </c>
      <c r="J3" s="131" t="s">
        <v>14</v>
      </c>
      <c r="K3" s="131"/>
      <c r="L3" s="131"/>
      <c r="M3" s="131"/>
      <c r="N3" s="131"/>
      <c r="O3" s="131"/>
      <c r="P3" s="132" t="s">
        <v>18</v>
      </c>
    </row>
    <row r="4" spans="1:16" s="82" customFormat="1" ht="11.25">
      <c r="A4" s="139"/>
      <c r="B4" s="141"/>
      <c r="C4" s="142"/>
      <c r="D4" s="144"/>
      <c r="E4" s="133"/>
      <c r="F4" s="133"/>
      <c r="G4" s="133"/>
      <c r="H4" s="135"/>
      <c r="I4" s="137"/>
      <c r="J4" s="56">
        <v>1</v>
      </c>
      <c r="K4" s="56">
        <v>2</v>
      </c>
      <c r="L4" s="56">
        <v>3</v>
      </c>
      <c r="M4" s="56">
        <v>4</v>
      </c>
      <c r="N4" s="58" t="s">
        <v>19</v>
      </c>
      <c r="O4" s="59" t="s">
        <v>12</v>
      </c>
      <c r="P4" s="133"/>
    </row>
    <row r="5" spans="1:16" s="82" customFormat="1" ht="15">
      <c r="A5" s="94"/>
      <c r="B5" s="95"/>
      <c r="C5" s="70" t="s">
        <v>155</v>
      </c>
      <c r="D5" s="94"/>
      <c r="E5" s="96"/>
      <c r="F5" s="96"/>
      <c r="G5" s="96"/>
      <c r="H5" s="97"/>
      <c r="I5" s="98"/>
      <c r="J5" s="99"/>
      <c r="K5" s="99"/>
      <c r="L5" s="99"/>
      <c r="M5" s="99"/>
      <c r="N5" s="100"/>
      <c r="O5" s="101"/>
      <c r="P5" s="96"/>
    </row>
    <row r="6" spans="1:16" s="1" customFormat="1" ht="12.75" customHeight="1">
      <c r="A6" s="11">
        <v>1</v>
      </c>
      <c r="B6" s="11">
        <v>67.5</v>
      </c>
      <c r="C6" s="93" t="s">
        <v>58</v>
      </c>
      <c r="D6" s="11" t="s">
        <v>29</v>
      </c>
      <c r="E6" s="8" t="s">
        <v>21</v>
      </c>
      <c r="F6" s="51">
        <v>34963</v>
      </c>
      <c r="G6" s="11" t="s">
        <v>157</v>
      </c>
      <c r="H6" s="19">
        <v>67.5</v>
      </c>
      <c r="I6" s="15">
        <v>0.7798</v>
      </c>
      <c r="J6" s="8">
        <v>60</v>
      </c>
      <c r="K6" s="8">
        <v>67.5</v>
      </c>
      <c r="L6" s="20">
        <v>75</v>
      </c>
      <c r="M6" s="11"/>
      <c r="N6" s="11">
        <v>67.5</v>
      </c>
      <c r="O6" s="15">
        <f>N6*I6</f>
        <v>52.636500000000005</v>
      </c>
      <c r="P6" s="11"/>
    </row>
    <row r="7" spans="1:16" s="1" customFormat="1" ht="12.75" customHeight="1">
      <c r="A7" s="11"/>
      <c r="B7" s="11"/>
      <c r="C7" s="111" t="s">
        <v>156</v>
      </c>
      <c r="D7" s="11"/>
      <c r="E7" s="8"/>
      <c r="F7" s="51"/>
      <c r="G7" s="11"/>
      <c r="H7" s="19"/>
      <c r="I7" s="15"/>
      <c r="J7" s="8"/>
      <c r="K7" s="8"/>
      <c r="L7" s="20"/>
      <c r="M7" s="11"/>
      <c r="N7" s="11"/>
      <c r="O7" s="15"/>
      <c r="P7" s="11"/>
    </row>
    <row r="8" spans="1:16" s="1" customFormat="1" ht="12.75" customHeight="1">
      <c r="A8" s="11">
        <v>1</v>
      </c>
      <c r="B8" s="11">
        <v>75</v>
      </c>
      <c r="C8" s="77" t="s">
        <v>97</v>
      </c>
      <c r="D8" s="11" t="s">
        <v>41</v>
      </c>
      <c r="E8" s="11" t="s">
        <v>21</v>
      </c>
      <c r="F8" s="51">
        <v>33925</v>
      </c>
      <c r="G8" s="11" t="s">
        <v>31</v>
      </c>
      <c r="H8" s="19">
        <v>74</v>
      </c>
      <c r="I8" s="15">
        <v>0.6716</v>
      </c>
      <c r="J8" s="8">
        <v>140</v>
      </c>
      <c r="K8" s="14">
        <v>150</v>
      </c>
      <c r="L8" s="14">
        <v>150</v>
      </c>
      <c r="M8" s="11"/>
      <c r="N8" s="11">
        <v>140</v>
      </c>
      <c r="O8" s="15">
        <f>N8*I8</f>
        <v>94.024</v>
      </c>
      <c r="P8" s="8"/>
    </row>
    <row r="9" spans="1:16" s="1" customFormat="1" ht="12.75" customHeight="1">
      <c r="A9" s="11"/>
      <c r="B9" s="11">
        <v>75</v>
      </c>
      <c r="C9" s="77" t="s">
        <v>96</v>
      </c>
      <c r="D9" s="11" t="s">
        <v>41</v>
      </c>
      <c r="E9" s="11" t="s">
        <v>21</v>
      </c>
      <c r="F9" s="51">
        <v>33481</v>
      </c>
      <c r="G9" s="11" t="s">
        <v>31</v>
      </c>
      <c r="H9" s="19">
        <v>73.5</v>
      </c>
      <c r="I9" s="15">
        <v>0.6752</v>
      </c>
      <c r="J9" s="20">
        <v>160</v>
      </c>
      <c r="K9" s="20">
        <v>160</v>
      </c>
      <c r="L9" s="20">
        <v>160</v>
      </c>
      <c r="M9" s="11"/>
      <c r="N9" s="11">
        <v>0</v>
      </c>
      <c r="O9" s="15">
        <f>N9*I9</f>
        <v>0</v>
      </c>
      <c r="P9" s="11"/>
    </row>
    <row r="10" spans="1:16" s="1" customFormat="1" ht="12.75" customHeight="1">
      <c r="A10" s="30">
        <v>1</v>
      </c>
      <c r="B10" s="30">
        <v>82.5</v>
      </c>
      <c r="C10" s="106" t="s">
        <v>112</v>
      </c>
      <c r="D10" s="30" t="s">
        <v>29</v>
      </c>
      <c r="E10" s="30" t="s">
        <v>21</v>
      </c>
      <c r="F10" s="107">
        <v>32680</v>
      </c>
      <c r="G10" s="30" t="s">
        <v>4</v>
      </c>
      <c r="H10" s="104">
        <v>81.5</v>
      </c>
      <c r="I10" s="92">
        <v>0.6245</v>
      </c>
      <c r="J10" s="39">
        <v>160</v>
      </c>
      <c r="K10" s="39" t="s">
        <v>133</v>
      </c>
      <c r="L10" s="39" t="s">
        <v>133</v>
      </c>
      <c r="M10" s="30"/>
      <c r="N10" s="30">
        <v>160</v>
      </c>
      <c r="O10" s="92">
        <f>N10*I10</f>
        <v>99.92000000000002</v>
      </c>
      <c r="P10" s="30"/>
    </row>
    <row r="11" spans="1:16" s="1" customFormat="1" ht="12.75" customHeight="1">
      <c r="A11" s="11">
        <v>1</v>
      </c>
      <c r="B11" s="11">
        <v>90</v>
      </c>
      <c r="C11" s="77" t="s">
        <v>92</v>
      </c>
      <c r="D11" s="11" t="s">
        <v>41</v>
      </c>
      <c r="E11" s="11" t="s">
        <v>21</v>
      </c>
      <c r="F11" s="51">
        <v>25983</v>
      </c>
      <c r="G11" s="11" t="s">
        <v>35</v>
      </c>
      <c r="H11" s="19">
        <v>85.2</v>
      </c>
      <c r="I11" s="15">
        <v>0.6059</v>
      </c>
      <c r="J11" s="14">
        <v>180</v>
      </c>
      <c r="K11" s="11">
        <v>180</v>
      </c>
      <c r="L11" s="121">
        <v>190</v>
      </c>
      <c r="M11" s="11"/>
      <c r="N11" s="11">
        <v>190</v>
      </c>
      <c r="O11" s="15">
        <f>N11*I11</f>
        <v>115.121</v>
      </c>
      <c r="P11" s="11"/>
    </row>
    <row r="14" ht="15">
      <c r="C14" s="116" t="s">
        <v>167</v>
      </c>
    </row>
    <row r="15" ht="15">
      <c r="C15" s="117" t="s">
        <v>134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3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F1" sqref="F1"/>
    </sheetView>
  </sheetViews>
  <sheetFormatPr defaultColWidth="10.421875" defaultRowHeight="15"/>
  <cols>
    <col min="1" max="1" width="6.421875" style="37" customWidth="1"/>
    <col min="2" max="2" width="6.8515625" style="37" customWidth="1"/>
    <col min="3" max="3" width="19.57421875" style="37" customWidth="1"/>
    <col min="4" max="6" width="10.421875" style="37" customWidth="1"/>
    <col min="7" max="7" width="14.00390625" style="37" customWidth="1"/>
    <col min="8" max="31" width="10.421875" style="37" customWidth="1"/>
    <col min="32" max="32" width="11.57421875" style="37" customWidth="1"/>
    <col min="33" max="16384" width="10.421875" style="80" customWidth="1"/>
  </cols>
  <sheetData>
    <row r="1" spans="3:31" s="83" customFormat="1" ht="15.75">
      <c r="C1" s="84"/>
      <c r="D1" s="84"/>
      <c r="E1" s="84"/>
      <c r="F1" s="64" t="s">
        <v>160</v>
      </c>
      <c r="H1" s="85"/>
      <c r="I1" s="86"/>
      <c r="J1" s="84"/>
      <c r="K1" s="87"/>
      <c r="L1" s="87"/>
      <c r="M1" s="84"/>
      <c r="N1" s="84"/>
      <c r="O1" s="88"/>
      <c r="P1" s="84"/>
      <c r="Q1" s="84"/>
      <c r="R1" s="84"/>
      <c r="S1" s="84"/>
      <c r="T1" s="89"/>
      <c r="U1" s="90"/>
      <c r="W1" s="90"/>
      <c r="Y1" s="91"/>
      <c r="AC1" s="90"/>
      <c r="AE1" s="90"/>
    </row>
    <row r="2" ht="13.5" thickBot="1"/>
    <row r="3" spans="1:32" s="81" customFormat="1" ht="11.25">
      <c r="A3" s="138" t="s">
        <v>5</v>
      </c>
      <c r="B3" s="140" t="s">
        <v>6</v>
      </c>
      <c r="C3" s="132" t="s">
        <v>1</v>
      </c>
      <c r="D3" s="143" t="s">
        <v>7</v>
      </c>
      <c r="E3" s="132" t="s">
        <v>8</v>
      </c>
      <c r="F3" s="132" t="s">
        <v>9</v>
      </c>
      <c r="G3" s="132" t="s">
        <v>10</v>
      </c>
      <c r="H3" s="134" t="s">
        <v>11</v>
      </c>
      <c r="I3" s="136" t="s">
        <v>12</v>
      </c>
      <c r="J3" s="131" t="s">
        <v>13</v>
      </c>
      <c r="K3" s="131"/>
      <c r="L3" s="131"/>
      <c r="M3" s="131"/>
      <c r="N3" s="131"/>
      <c r="O3" s="131"/>
      <c r="P3" s="131" t="s">
        <v>14</v>
      </c>
      <c r="Q3" s="131"/>
      <c r="R3" s="131"/>
      <c r="S3" s="131"/>
      <c r="T3" s="131"/>
      <c r="U3" s="131"/>
      <c r="V3" s="131" t="s">
        <v>15</v>
      </c>
      <c r="W3" s="131"/>
      <c r="X3" s="131" t="s">
        <v>16</v>
      </c>
      <c r="Y3" s="131"/>
      <c r="Z3" s="131"/>
      <c r="AA3" s="131"/>
      <c r="AB3" s="131"/>
      <c r="AC3" s="131"/>
      <c r="AD3" s="131" t="s">
        <v>17</v>
      </c>
      <c r="AE3" s="131"/>
      <c r="AF3" s="132" t="s">
        <v>18</v>
      </c>
    </row>
    <row r="4" spans="1:32" s="82" customFormat="1" ht="11.25">
      <c r="A4" s="139"/>
      <c r="B4" s="141"/>
      <c r="C4" s="133"/>
      <c r="D4" s="144"/>
      <c r="E4" s="133"/>
      <c r="F4" s="133"/>
      <c r="G4" s="133"/>
      <c r="H4" s="135"/>
      <c r="I4" s="137"/>
      <c r="J4" s="56">
        <v>1</v>
      </c>
      <c r="K4" s="57">
        <v>2</v>
      </c>
      <c r="L4" s="57">
        <v>3</v>
      </c>
      <c r="M4" s="56">
        <v>4</v>
      </c>
      <c r="N4" s="58" t="s">
        <v>19</v>
      </c>
      <c r="O4" s="59" t="s">
        <v>12</v>
      </c>
      <c r="P4" s="56">
        <v>1</v>
      </c>
      <c r="Q4" s="56">
        <v>2</v>
      </c>
      <c r="R4" s="56">
        <v>3</v>
      </c>
      <c r="S4" s="56">
        <v>4</v>
      </c>
      <c r="T4" s="58" t="s">
        <v>19</v>
      </c>
      <c r="U4" s="59" t="s">
        <v>12</v>
      </c>
      <c r="V4" s="56" t="s">
        <v>20</v>
      </c>
      <c r="W4" s="59" t="s">
        <v>12</v>
      </c>
      <c r="X4" s="56">
        <v>1</v>
      </c>
      <c r="Y4" s="57">
        <v>2</v>
      </c>
      <c r="Z4" s="56">
        <v>3</v>
      </c>
      <c r="AA4" s="56">
        <v>4</v>
      </c>
      <c r="AB4" s="58" t="s">
        <v>19</v>
      </c>
      <c r="AC4" s="59" t="s">
        <v>12</v>
      </c>
      <c r="AD4" s="58" t="s">
        <v>0</v>
      </c>
      <c r="AE4" s="59" t="s">
        <v>12</v>
      </c>
      <c r="AF4" s="142"/>
    </row>
    <row r="5" spans="1:32" ht="15">
      <c r="A5" s="77"/>
      <c r="B5" s="77"/>
      <c r="C5" s="17" t="s">
        <v>155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s="48" customFormat="1" ht="12.75" customHeight="1">
      <c r="A6" s="8"/>
      <c r="B6" s="11">
        <v>56</v>
      </c>
      <c r="C6" s="78" t="s">
        <v>146</v>
      </c>
      <c r="D6" s="11" t="s">
        <v>147</v>
      </c>
      <c r="E6" s="11" t="s">
        <v>21</v>
      </c>
      <c r="F6" s="51">
        <v>34443</v>
      </c>
      <c r="G6" s="11" t="s">
        <v>157</v>
      </c>
      <c r="H6" s="19">
        <v>45.5</v>
      </c>
      <c r="I6" s="15">
        <v>1.0788</v>
      </c>
      <c r="J6" s="20">
        <v>45</v>
      </c>
      <c r="K6" s="22">
        <v>47.5</v>
      </c>
      <c r="L6" s="12">
        <v>50</v>
      </c>
      <c r="M6" s="14"/>
      <c r="N6" s="14">
        <v>50</v>
      </c>
      <c r="O6" s="15">
        <f>N6*I6</f>
        <v>53.94</v>
      </c>
      <c r="P6" s="20">
        <v>37.5</v>
      </c>
      <c r="Q6" s="20">
        <v>37.5</v>
      </c>
      <c r="R6" s="20">
        <v>37.5</v>
      </c>
      <c r="S6" s="14"/>
      <c r="T6" s="14">
        <v>0</v>
      </c>
      <c r="U6" s="15">
        <f aca="true" t="shared" si="0" ref="U6:U22">T6*I6</f>
        <v>0</v>
      </c>
      <c r="V6" s="14">
        <f>T6+N6</f>
        <v>50</v>
      </c>
      <c r="W6" s="15">
        <f aca="true" t="shared" si="1" ref="W6:W22">V6*I6</f>
        <v>53.94</v>
      </c>
      <c r="X6" s="20">
        <v>65</v>
      </c>
      <c r="Y6" s="12"/>
      <c r="Z6" s="14"/>
      <c r="AA6" s="14"/>
      <c r="AB6" s="14"/>
      <c r="AC6" s="15">
        <f aca="true" t="shared" si="2" ref="AC6:AC22">AB6*I6</f>
        <v>0</v>
      </c>
      <c r="AD6" s="14">
        <v>0</v>
      </c>
      <c r="AE6" s="15">
        <f>AD6*I6</f>
        <v>0</v>
      </c>
      <c r="AF6" s="14"/>
    </row>
    <row r="7" spans="1:32" s="48" customFormat="1" ht="12.75" customHeight="1">
      <c r="A7" s="8">
        <v>1</v>
      </c>
      <c r="B7" s="11">
        <v>60</v>
      </c>
      <c r="C7" s="78" t="s">
        <v>149</v>
      </c>
      <c r="D7" s="11" t="s">
        <v>24</v>
      </c>
      <c r="E7" s="11" t="s">
        <v>21</v>
      </c>
      <c r="F7" s="51">
        <v>34293</v>
      </c>
      <c r="G7" s="11" t="s">
        <v>157</v>
      </c>
      <c r="H7" s="19">
        <v>56.5</v>
      </c>
      <c r="I7" s="15">
        <v>0.9046</v>
      </c>
      <c r="J7" s="8">
        <v>80</v>
      </c>
      <c r="K7" s="21">
        <v>90</v>
      </c>
      <c r="L7" s="12">
        <v>97.5</v>
      </c>
      <c r="M7" s="11"/>
      <c r="N7" s="11">
        <v>90</v>
      </c>
      <c r="O7" s="15">
        <f>N7*I7</f>
        <v>81.414</v>
      </c>
      <c r="P7" s="8">
        <v>50</v>
      </c>
      <c r="Q7" s="8">
        <v>55</v>
      </c>
      <c r="R7" s="8">
        <v>60</v>
      </c>
      <c r="S7" s="11"/>
      <c r="T7" s="11">
        <v>60</v>
      </c>
      <c r="U7" s="15">
        <f t="shared" si="0"/>
        <v>54.275999999999996</v>
      </c>
      <c r="V7" s="11">
        <f>T7+N7</f>
        <v>150</v>
      </c>
      <c r="W7" s="15">
        <f t="shared" si="1"/>
        <v>135.69</v>
      </c>
      <c r="X7" s="8">
        <v>90</v>
      </c>
      <c r="Y7" s="16">
        <v>100</v>
      </c>
      <c r="Z7" s="11">
        <v>110</v>
      </c>
      <c r="AA7" s="11"/>
      <c r="AB7" s="11">
        <v>110</v>
      </c>
      <c r="AC7" s="15">
        <f t="shared" si="2"/>
        <v>99.506</v>
      </c>
      <c r="AD7" s="11">
        <f>AB7+V7</f>
        <v>260</v>
      </c>
      <c r="AE7" s="15">
        <f>AD7*I7</f>
        <v>235.196</v>
      </c>
      <c r="AF7" s="11"/>
    </row>
    <row r="8" spans="1:32" s="48" customFormat="1" ht="12.75" customHeight="1">
      <c r="A8" s="8"/>
      <c r="B8" s="11"/>
      <c r="C8" s="112" t="s">
        <v>156</v>
      </c>
      <c r="D8" s="11"/>
      <c r="E8" s="11"/>
      <c r="F8" s="51"/>
      <c r="G8" s="11"/>
      <c r="H8" s="19"/>
      <c r="I8" s="15"/>
      <c r="J8" s="8"/>
      <c r="K8" s="21"/>
      <c r="L8" s="12"/>
      <c r="M8" s="11"/>
      <c r="N8" s="11"/>
      <c r="O8" s="15"/>
      <c r="P8" s="8"/>
      <c r="Q8" s="8"/>
      <c r="R8" s="8"/>
      <c r="S8" s="11"/>
      <c r="T8" s="11"/>
      <c r="U8" s="15">
        <f t="shared" si="0"/>
        <v>0</v>
      </c>
      <c r="V8" s="11"/>
      <c r="W8" s="15">
        <f t="shared" si="1"/>
        <v>0</v>
      </c>
      <c r="X8" s="8"/>
      <c r="Y8" s="16"/>
      <c r="Z8" s="11"/>
      <c r="AA8" s="11"/>
      <c r="AB8" s="11"/>
      <c r="AC8" s="15"/>
      <c r="AD8" s="11"/>
      <c r="AE8" s="15"/>
      <c r="AF8" s="11"/>
    </row>
    <row r="9" spans="1:32" s="48" customFormat="1" ht="12.75" customHeight="1">
      <c r="A9" s="8">
        <v>2</v>
      </c>
      <c r="B9" s="11">
        <v>60</v>
      </c>
      <c r="C9" s="49" t="s">
        <v>145</v>
      </c>
      <c r="D9" s="8" t="s">
        <v>24</v>
      </c>
      <c r="E9" s="8" t="s">
        <v>21</v>
      </c>
      <c r="F9" s="51">
        <v>35454</v>
      </c>
      <c r="G9" s="8" t="s">
        <v>31</v>
      </c>
      <c r="H9" s="19">
        <v>60</v>
      </c>
      <c r="I9" s="15">
        <v>0.8128</v>
      </c>
      <c r="J9" s="8">
        <v>95</v>
      </c>
      <c r="K9" s="22">
        <v>105</v>
      </c>
      <c r="L9" s="12">
        <v>105</v>
      </c>
      <c r="M9" s="11"/>
      <c r="N9" s="11">
        <v>95</v>
      </c>
      <c r="O9" s="15">
        <f>N9*I9</f>
        <v>77.216</v>
      </c>
      <c r="P9" s="20">
        <v>65</v>
      </c>
      <c r="Q9" s="8">
        <v>70</v>
      </c>
      <c r="R9" s="20">
        <v>77.5</v>
      </c>
      <c r="S9" s="11"/>
      <c r="T9" s="11">
        <v>70</v>
      </c>
      <c r="U9" s="15">
        <f>T9*I9</f>
        <v>56.896</v>
      </c>
      <c r="V9" s="11">
        <f aca="true" t="shared" si="3" ref="V9:V23">T9+N9</f>
        <v>165</v>
      </c>
      <c r="W9" s="15">
        <f t="shared" si="1"/>
        <v>134.112</v>
      </c>
      <c r="X9" s="8">
        <v>100</v>
      </c>
      <c r="Y9" s="16">
        <v>110</v>
      </c>
      <c r="Z9" s="14">
        <v>115</v>
      </c>
      <c r="AA9" s="11"/>
      <c r="AB9" s="11">
        <v>110</v>
      </c>
      <c r="AC9" s="15">
        <f t="shared" si="2"/>
        <v>89.408</v>
      </c>
      <c r="AD9" s="11">
        <f aca="true" t="shared" si="4" ref="AD9:AD23">AB9+V9</f>
        <v>275</v>
      </c>
      <c r="AE9" s="15">
        <f>AD9*I9</f>
        <v>223.51999999999998</v>
      </c>
      <c r="AF9" s="11"/>
    </row>
    <row r="10" spans="1:32" s="48" customFormat="1" ht="12.75" customHeight="1">
      <c r="A10" s="8">
        <v>1</v>
      </c>
      <c r="B10" s="8">
        <v>60</v>
      </c>
      <c r="C10" s="49" t="s">
        <v>151</v>
      </c>
      <c r="D10" s="8" t="s">
        <v>24</v>
      </c>
      <c r="E10" s="8" t="s">
        <v>21</v>
      </c>
      <c r="F10" s="50">
        <v>35381</v>
      </c>
      <c r="G10" s="8" t="s">
        <v>31</v>
      </c>
      <c r="H10" s="9">
        <v>58.7</v>
      </c>
      <c r="I10" s="10">
        <v>0.8315</v>
      </c>
      <c r="J10" s="11">
        <v>107.5</v>
      </c>
      <c r="K10" s="16">
        <v>115</v>
      </c>
      <c r="L10" s="16">
        <v>120</v>
      </c>
      <c r="M10" s="11"/>
      <c r="N10" s="11">
        <v>120</v>
      </c>
      <c r="O10" s="15">
        <f aca="true" t="shared" si="5" ref="O10:O20">N10*I10</f>
        <v>99.78</v>
      </c>
      <c r="P10" s="11">
        <v>77.5</v>
      </c>
      <c r="Q10" s="14">
        <v>87.5</v>
      </c>
      <c r="R10" s="14">
        <v>87.5</v>
      </c>
      <c r="S10" s="11"/>
      <c r="T10" s="11">
        <v>77.5</v>
      </c>
      <c r="U10" s="15">
        <f t="shared" si="0"/>
        <v>64.44125</v>
      </c>
      <c r="V10" s="11">
        <f t="shared" si="3"/>
        <v>197.5</v>
      </c>
      <c r="W10" s="15">
        <f t="shared" si="1"/>
        <v>164.22125</v>
      </c>
      <c r="X10" s="11">
        <v>110</v>
      </c>
      <c r="Y10" s="16">
        <v>115</v>
      </c>
      <c r="Z10" s="11">
        <v>120</v>
      </c>
      <c r="AA10" s="11"/>
      <c r="AB10" s="11">
        <v>120</v>
      </c>
      <c r="AC10" s="15">
        <f t="shared" si="2"/>
        <v>99.78</v>
      </c>
      <c r="AD10" s="11">
        <f t="shared" si="4"/>
        <v>317.5</v>
      </c>
      <c r="AE10" s="15">
        <f aca="true" t="shared" si="6" ref="AE10:AE23">AD10*I10</f>
        <v>264.00125</v>
      </c>
      <c r="AF10" s="8"/>
    </row>
    <row r="11" spans="1:32" s="1" customFormat="1" ht="12.75" customHeight="1">
      <c r="A11" s="71">
        <v>1</v>
      </c>
      <c r="B11" s="11">
        <v>67.5</v>
      </c>
      <c r="C11" s="49" t="s">
        <v>153</v>
      </c>
      <c r="D11" s="8" t="s">
        <v>24</v>
      </c>
      <c r="E11" s="8" t="s">
        <v>21</v>
      </c>
      <c r="F11" s="51">
        <v>33346</v>
      </c>
      <c r="G11" s="8" t="s">
        <v>31</v>
      </c>
      <c r="H11" s="19">
        <v>67.5</v>
      </c>
      <c r="I11" s="15">
        <v>0.7258</v>
      </c>
      <c r="J11" s="8">
        <v>100</v>
      </c>
      <c r="K11" s="21">
        <v>110</v>
      </c>
      <c r="L11" s="12">
        <v>115</v>
      </c>
      <c r="M11" s="11"/>
      <c r="N11" s="11">
        <v>110</v>
      </c>
      <c r="O11" s="15">
        <f t="shared" si="5"/>
        <v>79.838</v>
      </c>
      <c r="P11" s="8">
        <v>100</v>
      </c>
      <c r="Q11" s="8">
        <v>110</v>
      </c>
      <c r="R11" s="20">
        <v>115</v>
      </c>
      <c r="S11" s="11"/>
      <c r="T11" s="11">
        <v>110</v>
      </c>
      <c r="U11" s="15">
        <f t="shared" si="0"/>
        <v>79.838</v>
      </c>
      <c r="V11" s="11">
        <f t="shared" si="3"/>
        <v>220</v>
      </c>
      <c r="W11" s="15">
        <f t="shared" si="1"/>
        <v>159.676</v>
      </c>
      <c r="X11" s="8">
        <v>150</v>
      </c>
      <c r="Y11" s="16">
        <v>160</v>
      </c>
      <c r="Z11" s="11">
        <v>170</v>
      </c>
      <c r="AA11" s="11"/>
      <c r="AB11" s="11">
        <v>170</v>
      </c>
      <c r="AC11" s="15">
        <f t="shared" si="2"/>
        <v>123.386</v>
      </c>
      <c r="AD11" s="11">
        <f t="shared" si="4"/>
        <v>390</v>
      </c>
      <c r="AE11" s="15">
        <f t="shared" si="6"/>
        <v>283.062</v>
      </c>
      <c r="AF11" s="11"/>
    </row>
    <row r="12" spans="1:32" s="1" customFormat="1" ht="12.75" customHeight="1">
      <c r="A12" s="7">
        <v>1</v>
      </c>
      <c r="B12" s="11">
        <v>75</v>
      </c>
      <c r="C12" s="49" t="s">
        <v>152</v>
      </c>
      <c r="D12" s="11" t="s">
        <v>24</v>
      </c>
      <c r="E12" s="8" t="s">
        <v>21</v>
      </c>
      <c r="F12" s="51">
        <v>33014</v>
      </c>
      <c r="G12" s="8" t="s">
        <v>31</v>
      </c>
      <c r="H12" s="19">
        <v>72.2</v>
      </c>
      <c r="I12" s="15">
        <v>0.6851</v>
      </c>
      <c r="J12" s="8">
        <v>160</v>
      </c>
      <c r="K12" s="22">
        <v>170</v>
      </c>
      <c r="L12" s="16" t="s">
        <v>133</v>
      </c>
      <c r="M12" s="11"/>
      <c r="N12" s="11">
        <v>160</v>
      </c>
      <c r="O12" s="15">
        <f t="shared" si="5"/>
        <v>109.61600000000001</v>
      </c>
      <c r="P12" s="8">
        <v>90</v>
      </c>
      <c r="Q12" s="8">
        <v>102.5</v>
      </c>
      <c r="R12" s="8">
        <v>110</v>
      </c>
      <c r="S12" s="11"/>
      <c r="T12" s="11">
        <v>110</v>
      </c>
      <c r="U12" s="15">
        <f t="shared" si="0"/>
        <v>75.361</v>
      </c>
      <c r="V12" s="11">
        <f t="shared" si="3"/>
        <v>270</v>
      </c>
      <c r="W12" s="15">
        <f t="shared" si="1"/>
        <v>184.977</v>
      </c>
      <c r="X12" s="8">
        <v>180</v>
      </c>
      <c r="Y12" s="16">
        <v>192.5</v>
      </c>
      <c r="Z12" s="14">
        <v>200</v>
      </c>
      <c r="AA12" s="11"/>
      <c r="AB12" s="11">
        <v>192.5</v>
      </c>
      <c r="AC12" s="15">
        <f t="shared" si="2"/>
        <v>131.88175</v>
      </c>
      <c r="AD12" s="11">
        <f t="shared" si="4"/>
        <v>462.5</v>
      </c>
      <c r="AE12" s="15">
        <f t="shared" si="6"/>
        <v>316.85875000000004</v>
      </c>
      <c r="AF12" s="11"/>
    </row>
    <row r="13" spans="1:32" s="48" customFormat="1" ht="12.75" customHeight="1">
      <c r="A13" s="8">
        <v>2</v>
      </c>
      <c r="B13" s="11">
        <v>82.5</v>
      </c>
      <c r="C13" s="79" t="s">
        <v>142</v>
      </c>
      <c r="D13" s="11" t="s">
        <v>24</v>
      </c>
      <c r="E13" s="8" t="s">
        <v>21</v>
      </c>
      <c r="F13" s="51">
        <v>34905</v>
      </c>
      <c r="G13" s="8" t="s">
        <v>31</v>
      </c>
      <c r="H13" s="19">
        <v>77</v>
      </c>
      <c r="I13" s="15">
        <v>0.6511</v>
      </c>
      <c r="J13" s="8">
        <v>140</v>
      </c>
      <c r="K13" s="21">
        <v>155</v>
      </c>
      <c r="L13" s="12">
        <v>160</v>
      </c>
      <c r="M13" s="11"/>
      <c r="N13" s="11">
        <v>155</v>
      </c>
      <c r="O13" s="15">
        <f t="shared" si="5"/>
        <v>100.9205</v>
      </c>
      <c r="P13" s="8">
        <v>85</v>
      </c>
      <c r="Q13" s="8">
        <v>90</v>
      </c>
      <c r="R13" s="8">
        <v>100</v>
      </c>
      <c r="S13" s="11"/>
      <c r="T13" s="11">
        <v>100</v>
      </c>
      <c r="U13" s="15">
        <f t="shared" si="0"/>
        <v>65.11</v>
      </c>
      <c r="V13" s="11">
        <f t="shared" si="3"/>
        <v>255</v>
      </c>
      <c r="W13" s="15">
        <f t="shared" si="1"/>
        <v>166.0305</v>
      </c>
      <c r="X13" s="8">
        <v>150</v>
      </c>
      <c r="Y13" s="12">
        <v>160</v>
      </c>
      <c r="Z13" s="14">
        <v>160</v>
      </c>
      <c r="AA13" s="11"/>
      <c r="AB13" s="11">
        <v>150</v>
      </c>
      <c r="AC13" s="15">
        <f t="shared" si="2"/>
        <v>97.665</v>
      </c>
      <c r="AD13" s="11">
        <f t="shared" si="4"/>
        <v>405</v>
      </c>
      <c r="AE13" s="15">
        <f t="shared" si="6"/>
        <v>263.6955</v>
      </c>
      <c r="AF13" s="11"/>
    </row>
    <row r="14" spans="1:32" s="48" customFormat="1" ht="12.75" customHeight="1">
      <c r="A14" s="11">
        <v>3</v>
      </c>
      <c r="B14" s="11">
        <v>82.5</v>
      </c>
      <c r="C14" s="49" t="s">
        <v>141</v>
      </c>
      <c r="D14" s="8" t="s">
        <v>24</v>
      </c>
      <c r="E14" s="8" t="s">
        <v>21</v>
      </c>
      <c r="F14" s="50">
        <v>34444</v>
      </c>
      <c r="G14" s="8" t="s">
        <v>31</v>
      </c>
      <c r="H14" s="19">
        <v>80.3</v>
      </c>
      <c r="I14" s="15">
        <v>0.6312</v>
      </c>
      <c r="J14" s="8">
        <v>140</v>
      </c>
      <c r="K14" s="21">
        <v>155</v>
      </c>
      <c r="L14" s="12">
        <v>160</v>
      </c>
      <c r="M14" s="11"/>
      <c r="N14" s="11">
        <v>155</v>
      </c>
      <c r="O14" s="15">
        <f t="shared" si="5"/>
        <v>97.836</v>
      </c>
      <c r="P14" s="8">
        <v>85</v>
      </c>
      <c r="Q14" s="8">
        <v>90</v>
      </c>
      <c r="R14" s="8">
        <v>97.5</v>
      </c>
      <c r="S14" s="11"/>
      <c r="T14" s="11">
        <v>97.5</v>
      </c>
      <c r="U14" s="15">
        <f t="shared" si="0"/>
        <v>61.542</v>
      </c>
      <c r="V14" s="11">
        <f t="shared" si="3"/>
        <v>252.5</v>
      </c>
      <c r="W14" s="15">
        <f t="shared" si="1"/>
        <v>159.378</v>
      </c>
      <c r="X14" s="8">
        <v>150</v>
      </c>
      <c r="Y14" s="12">
        <v>160</v>
      </c>
      <c r="Z14" s="14">
        <v>165</v>
      </c>
      <c r="AA14" s="11"/>
      <c r="AB14" s="11">
        <v>150</v>
      </c>
      <c r="AC14" s="15">
        <f t="shared" si="2"/>
        <v>94.67999999999999</v>
      </c>
      <c r="AD14" s="11">
        <f t="shared" si="4"/>
        <v>402.5</v>
      </c>
      <c r="AE14" s="15">
        <f t="shared" si="6"/>
        <v>254.058</v>
      </c>
      <c r="AF14" s="11"/>
    </row>
    <row r="15" spans="1:32" s="48" customFormat="1" ht="12.75" customHeight="1">
      <c r="A15" s="11">
        <v>1</v>
      </c>
      <c r="B15" s="11">
        <v>82.5</v>
      </c>
      <c r="C15" s="49" t="s">
        <v>27</v>
      </c>
      <c r="D15" s="11" t="s">
        <v>28</v>
      </c>
      <c r="E15" s="8" t="s">
        <v>21</v>
      </c>
      <c r="F15" s="51">
        <v>34321</v>
      </c>
      <c r="G15" s="8" t="s">
        <v>31</v>
      </c>
      <c r="H15" s="19">
        <v>82.2</v>
      </c>
      <c r="I15" s="15">
        <v>0.6209</v>
      </c>
      <c r="J15" s="8">
        <v>200</v>
      </c>
      <c r="K15" s="21">
        <v>212.5</v>
      </c>
      <c r="L15" s="12">
        <v>220</v>
      </c>
      <c r="M15" s="11"/>
      <c r="N15" s="11">
        <v>212.5</v>
      </c>
      <c r="O15" s="15">
        <f t="shared" si="5"/>
        <v>131.94125</v>
      </c>
      <c r="P15" s="8">
        <v>130</v>
      </c>
      <c r="Q15" s="8">
        <v>140</v>
      </c>
      <c r="R15" s="8">
        <v>145</v>
      </c>
      <c r="S15" s="11"/>
      <c r="T15" s="11">
        <v>145</v>
      </c>
      <c r="U15" s="15">
        <f t="shared" si="0"/>
        <v>90.0305</v>
      </c>
      <c r="V15" s="11">
        <f t="shared" si="3"/>
        <v>357.5</v>
      </c>
      <c r="W15" s="15">
        <f t="shared" si="1"/>
        <v>221.97175000000001</v>
      </c>
      <c r="X15" s="8">
        <v>200</v>
      </c>
      <c r="Y15" s="16">
        <v>212.5</v>
      </c>
      <c r="Z15" s="11">
        <v>220</v>
      </c>
      <c r="AA15" s="11"/>
      <c r="AB15" s="11">
        <v>220</v>
      </c>
      <c r="AC15" s="15">
        <f t="shared" si="2"/>
        <v>136.598</v>
      </c>
      <c r="AD15" s="11">
        <f t="shared" si="4"/>
        <v>577.5</v>
      </c>
      <c r="AE15" s="15">
        <f t="shared" si="6"/>
        <v>358.56975</v>
      </c>
      <c r="AF15" s="11"/>
    </row>
    <row r="16" spans="1:36" s="74" customFormat="1" ht="12.75" customHeight="1">
      <c r="A16" s="11">
        <v>1</v>
      </c>
      <c r="B16" s="11">
        <v>90</v>
      </c>
      <c r="C16" s="77" t="s">
        <v>115</v>
      </c>
      <c r="D16" s="11" t="s">
        <v>29</v>
      </c>
      <c r="E16" s="8" t="s">
        <v>21</v>
      </c>
      <c r="F16" s="51">
        <v>34541</v>
      </c>
      <c r="G16" s="11" t="s">
        <v>31</v>
      </c>
      <c r="H16" s="9">
        <v>88.2</v>
      </c>
      <c r="I16" s="10">
        <v>0.5926</v>
      </c>
      <c r="J16" s="11">
        <v>160</v>
      </c>
      <c r="K16" s="11">
        <v>175</v>
      </c>
      <c r="L16" s="11">
        <v>185</v>
      </c>
      <c r="M16" s="11"/>
      <c r="N16" s="11">
        <v>185</v>
      </c>
      <c r="O16" s="15">
        <f t="shared" si="5"/>
        <v>109.631</v>
      </c>
      <c r="P16" s="8">
        <v>140</v>
      </c>
      <c r="Q16" s="11">
        <v>155</v>
      </c>
      <c r="R16" s="14">
        <v>160</v>
      </c>
      <c r="S16" s="11"/>
      <c r="T16" s="11">
        <v>155</v>
      </c>
      <c r="U16" s="15">
        <f t="shared" si="0"/>
        <v>91.85300000000001</v>
      </c>
      <c r="V16" s="11">
        <f t="shared" si="3"/>
        <v>340</v>
      </c>
      <c r="W16" s="15">
        <f t="shared" si="1"/>
        <v>201.484</v>
      </c>
      <c r="X16" s="11">
        <v>200</v>
      </c>
      <c r="Y16" s="11">
        <v>217.5</v>
      </c>
      <c r="Z16" s="11">
        <v>225</v>
      </c>
      <c r="AA16" s="11"/>
      <c r="AB16" s="11">
        <v>225</v>
      </c>
      <c r="AC16" s="15">
        <f t="shared" si="2"/>
        <v>133.335</v>
      </c>
      <c r="AD16" s="11">
        <f t="shared" si="4"/>
        <v>565</v>
      </c>
      <c r="AE16" s="15">
        <f t="shared" si="6"/>
        <v>334.819</v>
      </c>
      <c r="AF16" s="11"/>
      <c r="AG16" s="73"/>
      <c r="AH16" s="73"/>
      <c r="AI16" s="73"/>
      <c r="AJ16" s="73"/>
    </row>
    <row r="17" spans="1:36" s="1" customFormat="1" ht="12.75" customHeight="1">
      <c r="A17" s="75">
        <v>2</v>
      </c>
      <c r="B17" s="8">
        <v>90</v>
      </c>
      <c r="C17" s="77" t="s">
        <v>30</v>
      </c>
      <c r="D17" s="8" t="s">
        <v>24</v>
      </c>
      <c r="E17" s="8" t="s">
        <v>21</v>
      </c>
      <c r="F17" s="50">
        <v>34498</v>
      </c>
      <c r="G17" s="8" t="s">
        <v>31</v>
      </c>
      <c r="H17" s="19">
        <v>88.2</v>
      </c>
      <c r="I17" s="15">
        <v>0.5926</v>
      </c>
      <c r="J17" s="8">
        <v>170</v>
      </c>
      <c r="K17" s="16">
        <v>185</v>
      </c>
      <c r="L17" s="16">
        <v>195</v>
      </c>
      <c r="M17" s="11"/>
      <c r="N17" s="11">
        <v>195</v>
      </c>
      <c r="O17" s="15">
        <f t="shared" si="5"/>
        <v>115.557</v>
      </c>
      <c r="P17" s="8">
        <v>130</v>
      </c>
      <c r="Q17" s="8">
        <v>140</v>
      </c>
      <c r="R17" s="20">
        <v>145</v>
      </c>
      <c r="S17" s="11"/>
      <c r="T17" s="11">
        <v>140</v>
      </c>
      <c r="U17" s="15">
        <f t="shared" si="0"/>
        <v>82.964</v>
      </c>
      <c r="V17" s="11">
        <f t="shared" si="3"/>
        <v>335</v>
      </c>
      <c r="W17" s="15">
        <f t="shared" si="1"/>
        <v>198.52100000000002</v>
      </c>
      <c r="X17" s="8">
        <v>200</v>
      </c>
      <c r="Y17" s="16">
        <v>217.5</v>
      </c>
      <c r="Z17" s="14">
        <v>230</v>
      </c>
      <c r="AA17" s="11"/>
      <c r="AB17" s="11">
        <v>217.5</v>
      </c>
      <c r="AC17" s="15">
        <f t="shared" si="2"/>
        <v>128.8905</v>
      </c>
      <c r="AD17" s="11">
        <f t="shared" si="4"/>
        <v>552.5</v>
      </c>
      <c r="AE17" s="15">
        <f t="shared" si="6"/>
        <v>327.4115</v>
      </c>
      <c r="AF17" s="11"/>
      <c r="AG17" s="48"/>
      <c r="AH17" s="48"/>
      <c r="AI17" s="48"/>
      <c r="AJ17" s="48"/>
    </row>
    <row r="18" spans="1:32" s="48" customFormat="1" ht="12.75" customHeight="1">
      <c r="A18" s="30">
        <v>1</v>
      </c>
      <c r="B18" s="8">
        <v>100</v>
      </c>
      <c r="C18" s="77" t="s">
        <v>144</v>
      </c>
      <c r="D18" s="8" t="s">
        <v>24</v>
      </c>
      <c r="E18" s="8" t="s">
        <v>21</v>
      </c>
      <c r="F18" s="50">
        <v>34937</v>
      </c>
      <c r="G18" s="8" t="s">
        <v>31</v>
      </c>
      <c r="H18" s="19">
        <v>100</v>
      </c>
      <c r="I18" s="15">
        <v>0.554</v>
      </c>
      <c r="J18" s="20">
        <v>150</v>
      </c>
      <c r="K18" s="22">
        <v>150</v>
      </c>
      <c r="L18" s="16">
        <v>150</v>
      </c>
      <c r="M18" s="11"/>
      <c r="N18" s="11">
        <v>150</v>
      </c>
      <c r="O18" s="15">
        <f t="shared" si="5"/>
        <v>83.10000000000001</v>
      </c>
      <c r="P18" s="8">
        <v>67.5</v>
      </c>
      <c r="Q18" s="8">
        <v>70</v>
      </c>
      <c r="R18" s="8">
        <v>75</v>
      </c>
      <c r="S18" s="11"/>
      <c r="T18" s="11">
        <v>75</v>
      </c>
      <c r="U18" s="15">
        <f t="shared" si="0"/>
        <v>41.550000000000004</v>
      </c>
      <c r="V18" s="11">
        <f t="shared" si="3"/>
        <v>225</v>
      </c>
      <c r="W18" s="15">
        <f t="shared" si="1"/>
        <v>124.65</v>
      </c>
      <c r="X18" s="8">
        <v>150</v>
      </c>
      <c r="Y18" s="16">
        <v>160</v>
      </c>
      <c r="Z18" s="11">
        <v>170</v>
      </c>
      <c r="AA18" s="11"/>
      <c r="AB18" s="11">
        <v>170</v>
      </c>
      <c r="AC18" s="15">
        <f t="shared" si="2"/>
        <v>94.18</v>
      </c>
      <c r="AD18" s="11">
        <f t="shared" si="4"/>
        <v>395</v>
      </c>
      <c r="AE18" s="15">
        <f t="shared" si="6"/>
        <v>218.83</v>
      </c>
      <c r="AF18" s="11"/>
    </row>
    <row r="19" spans="1:32" s="48" customFormat="1" ht="12.75" customHeight="1">
      <c r="A19" s="30">
        <v>1</v>
      </c>
      <c r="B19" s="11">
        <v>75</v>
      </c>
      <c r="C19" s="49" t="s">
        <v>32</v>
      </c>
      <c r="D19" s="11" t="s">
        <v>24</v>
      </c>
      <c r="E19" s="8" t="s">
        <v>21</v>
      </c>
      <c r="F19" s="51">
        <v>31929</v>
      </c>
      <c r="G19" s="8" t="s">
        <v>4</v>
      </c>
      <c r="H19" s="19">
        <v>73.3</v>
      </c>
      <c r="I19" s="15">
        <v>0.6767</v>
      </c>
      <c r="J19" s="8">
        <v>170</v>
      </c>
      <c r="K19" s="21">
        <v>180</v>
      </c>
      <c r="L19" s="16">
        <v>190</v>
      </c>
      <c r="M19" s="11"/>
      <c r="N19" s="11">
        <v>190</v>
      </c>
      <c r="O19" s="15">
        <f t="shared" si="5"/>
        <v>128.573</v>
      </c>
      <c r="P19" s="8">
        <v>115</v>
      </c>
      <c r="Q19" s="8">
        <v>120</v>
      </c>
      <c r="R19" s="20">
        <v>125</v>
      </c>
      <c r="S19" s="11"/>
      <c r="T19" s="11">
        <v>120</v>
      </c>
      <c r="U19" s="15">
        <f t="shared" si="0"/>
        <v>81.204</v>
      </c>
      <c r="V19" s="11">
        <f t="shared" si="3"/>
        <v>310</v>
      </c>
      <c r="W19" s="15">
        <f t="shared" si="1"/>
        <v>209.777</v>
      </c>
      <c r="X19" s="8">
        <v>220</v>
      </c>
      <c r="Y19" s="12">
        <v>230</v>
      </c>
      <c r="Z19" s="11" t="s">
        <v>133</v>
      </c>
      <c r="AA19" s="11"/>
      <c r="AB19" s="11">
        <v>220</v>
      </c>
      <c r="AC19" s="15">
        <f t="shared" si="2"/>
        <v>148.874</v>
      </c>
      <c r="AD19" s="11">
        <f t="shared" si="4"/>
        <v>530</v>
      </c>
      <c r="AE19" s="15">
        <f t="shared" si="6"/>
        <v>358.651</v>
      </c>
      <c r="AF19" s="11"/>
    </row>
    <row r="20" spans="1:32" s="48" customFormat="1" ht="12.75" customHeight="1">
      <c r="A20" s="30">
        <v>1</v>
      </c>
      <c r="B20" s="11">
        <v>90</v>
      </c>
      <c r="C20" s="77" t="s">
        <v>65</v>
      </c>
      <c r="D20" s="11" t="s">
        <v>24</v>
      </c>
      <c r="E20" s="8" t="s">
        <v>21</v>
      </c>
      <c r="F20" s="51">
        <v>32354</v>
      </c>
      <c r="G20" s="11" t="s">
        <v>4</v>
      </c>
      <c r="H20" s="9">
        <v>88.8</v>
      </c>
      <c r="I20" s="10">
        <v>0.5901</v>
      </c>
      <c r="J20" s="11">
        <v>260</v>
      </c>
      <c r="K20" s="11">
        <v>270</v>
      </c>
      <c r="L20" s="11">
        <v>280</v>
      </c>
      <c r="M20" s="11"/>
      <c r="N20" s="11">
        <v>280</v>
      </c>
      <c r="O20" s="15">
        <f t="shared" si="5"/>
        <v>165.22799999999998</v>
      </c>
      <c r="P20" s="8">
        <v>150</v>
      </c>
      <c r="Q20" s="11">
        <v>160</v>
      </c>
      <c r="R20" s="14">
        <v>170</v>
      </c>
      <c r="S20" s="11"/>
      <c r="T20" s="11">
        <v>160</v>
      </c>
      <c r="U20" s="15">
        <f t="shared" si="0"/>
        <v>94.416</v>
      </c>
      <c r="V20" s="11">
        <f t="shared" si="3"/>
        <v>440</v>
      </c>
      <c r="W20" s="15">
        <f t="shared" si="1"/>
        <v>259.644</v>
      </c>
      <c r="X20" s="11">
        <v>230</v>
      </c>
      <c r="Y20" s="11">
        <v>250</v>
      </c>
      <c r="Z20" s="11">
        <v>270</v>
      </c>
      <c r="AA20" s="11"/>
      <c r="AB20" s="11">
        <v>270</v>
      </c>
      <c r="AC20" s="15">
        <f t="shared" si="2"/>
        <v>159.327</v>
      </c>
      <c r="AD20" s="11">
        <f t="shared" si="4"/>
        <v>710</v>
      </c>
      <c r="AE20" s="15">
        <f t="shared" si="6"/>
        <v>418.97099999999995</v>
      </c>
      <c r="AF20" s="8"/>
    </row>
    <row r="21" spans="1:32" s="48" customFormat="1" ht="12.75" customHeight="1">
      <c r="A21" s="11">
        <v>3</v>
      </c>
      <c r="B21" s="11">
        <v>90</v>
      </c>
      <c r="C21" s="77" t="s">
        <v>143</v>
      </c>
      <c r="D21" s="11" t="s">
        <v>24</v>
      </c>
      <c r="E21" s="8" t="s">
        <v>21</v>
      </c>
      <c r="F21" s="51">
        <v>28444</v>
      </c>
      <c r="G21" s="8" t="s">
        <v>4</v>
      </c>
      <c r="H21" s="19">
        <v>85.1</v>
      </c>
      <c r="I21" s="15">
        <v>0.6064</v>
      </c>
      <c r="J21" s="8">
        <v>145</v>
      </c>
      <c r="K21" s="21">
        <v>155</v>
      </c>
      <c r="L21" s="16">
        <v>160</v>
      </c>
      <c r="M21" s="11"/>
      <c r="N21" s="11">
        <v>160</v>
      </c>
      <c r="O21" s="15">
        <f>N21*I21</f>
        <v>97.024</v>
      </c>
      <c r="P21" s="8">
        <v>110</v>
      </c>
      <c r="Q21" s="8">
        <v>117.5</v>
      </c>
      <c r="R21" s="20">
        <v>125</v>
      </c>
      <c r="S21" s="11"/>
      <c r="T21" s="11">
        <v>117.5</v>
      </c>
      <c r="U21" s="15">
        <f t="shared" si="0"/>
        <v>71.25200000000001</v>
      </c>
      <c r="V21" s="11">
        <f t="shared" si="3"/>
        <v>277.5</v>
      </c>
      <c r="W21" s="15">
        <f t="shared" si="1"/>
        <v>168.276</v>
      </c>
      <c r="X21" s="8">
        <v>170</v>
      </c>
      <c r="Y21" s="12">
        <v>180</v>
      </c>
      <c r="Z21" s="14">
        <v>180</v>
      </c>
      <c r="AA21" s="11"/>
      <c r="AB21" s="11">
        <v>170</v>
      </c>
      <c r="AC21" s="15">
        <f t="shared" si="2"/>
        <v>103.08800000000001</v>
      </c>
      <c r="AD21" s="11">
        <f t="shared" si="4"/>
        <v>447.5</v>
      </c>
      <c r="AE21" s="15">
        <f t="shared" si="6"/>
        <v>271.36400000000003</v>
      </c>
      <c r="AF21" s="11"/>
    </row>
    <row r="22" spans="1:36" s="48" customFormat="1" ht="12.75" customHeight="1">
      <c r="A22" s="11">
        <v>2</v>
      </c>
      <c r="B22" s="11">
        <v>90</v>
      </c>
      <c r="C22" s="77" t="s">
        <v>33</v>
      </c>
      <c r="D22" s="11" t="s">
        <v>34</v>
      </c>
      <c r="E22" s="8" t="s">
        <v>21</v>
      </c>
      <c r="F22" s="51">
        <v>25838</v>
      </c>
      <c r="G22" s="8" t="s">
        <v>4</v>
      </c>
      <c r="H22" s="19">
        <v>88.8</v>
      </c>
      <c r="I22" s="15">
        <v>0.5901</v>
      </c>
      <c r="J22" s="8">
        <v>170</v>
      </c>
      <c r="K22" s="22">
        <v>185</v>
      </c>
      <c r="L22" s="16">
        <v>185</v>
      </c>
      <c r="M22" s="11"/>
      <c r="N22" s="11">
        <v>185</v>
      </c>
      <c r="O22" s="15">
        <f>N22*I22</f>
        <v>109.1685</v>
      </c>
      <c r="P22" s="8">
        <v>120</v>
      </c>
      <c r="Q22" s="8">
        <v>130</v>
      </c>
      <c r="R22" s="8">
        <v>135</v>
      </c>
      <c r="S22" s="11"/>
      <c r="T22" s="11">
        <v>135</v>
      </c>
      <c r="U22" s="15">
        <f t="shared" si="0"/>
        <v>79.6635</v>
      </c>
      <c r="V22" s="11">
        <f t="shared" si="3"/>
        <v>320</v>
      </c>
      <c r="W22" s="15">
        <f t="shared" si="1"/>
        <v>188.832</v>
      </c>
      <c r="X22" s="8">
        <v>210</v>
      </c>
      <c r="Y22" s="12">
        <v>220</v>
      </c>
      <c r="Z22" s="11">
        <v>225</v>
      </c>
      <c r="AA22" s="11"/>
      <c r="AB22" s="11">
        <v>225</v>
      </c>
      <c r="AC22" s="15">
        <f t="shared" si="2"/>
        <v>132.77249999999998</v>
      </c>
      <c r="AD22" s="11">
        <f t="shared" si="4"/>
        <v>545</v>
      </c>
      <c r="AE22" s="15">
        <f t="shared" si="6"/>
        <v>321.6045</v>
      </c>
      <c r="AF22" s="11"/>
      <c r="AG22" s="1"/>
      <c r="AH22" s="1"/>
      <c r="AI22" s="1"/>
      <c r="AJ22" s="1"/>
    </row>
    <row r="23" spans="1:32" s="48" customFormat="1" ht="12.75" customHeight="1">
      <c r="A23" s="8">
        <v>1</v>
      </c>
      <c r="B23" s="11">
        <v>90</v>
      </c>
      <c r="C23" s="77" t="s">
        <v>33</v>
      </c>
      <c r="D23" s="11" t="s">
        <v>34</v>
      </c>
      <c r="E23" s="8" t="s">
        <v>21</v>
      </c>
      <c r="F23" s="51">
        <v>25838</v>
      </c>
      <c r="G23" s="8" t="s">
        <v>35</v>
      </c>
      <c r="H23" s="19">
        <v>88.8</v>
      </c>
      <c r="I23" s="15">
        <v>0.5901</v>
      </c>
      <c r="J23" s="8">
        <v>170</v>
      </c>
      <c r="K23" s="22">
        <v>185</v>
      </c>
      <c r="L23" s="16">
        <v>185</v>
      </c>
      <c r="M23" s="11"/>
      <c r="N23" s="11">
        <v>185</v>
      </c>
      <c r="O23" s="15">
        <f>N23*I23</f>
        <v>109.1685</v>
      </c>
      <c r="P23" s="8">
        <v>120</v>
      </c>
      <c r="Q23" s="8">
        <v>130</v>
      </c>
      <c r="R23" s="8">
        <v>135</v>
      </c>
      <c r="S23" s="11"/>
      <c r="T23" s="11">
        <v>135</v>
      </c>
      <c r="U23" s="15">
        <f>T23*I23</f>
        <v>79.6635</v>
      </c>
      <c r="V23" s="11">
        <f t="shared" si="3"/>
        <v>320</v>
      </c>
      <c r="W23" s="15">
        <f>V23*I23</f>
        <v>188.832</v>
      </c>
      <c r="X23" s="8">
        <v>210</v>
      </c>
      <c r="Y23" s="12">
        <v>220</v>
      </c>
      <c r="Z23" s="11">
        <v>225</v>
      </c>
      <c r="AA23" s="11"/>
      <c r="AB23" s="11">
        <v>225</v>
      </c>
      <c r="AC23" s="15">
        <f>AB23*I23</f>
        <v>132.77249999999998</v>
      </c>
      <c r="AD23" s="11">
        <f t="shared" si="4"/>
        <v>545</v>
      </c>
      <c r="AE23" s="15">
        <f t="shared" si="6"/>
        <v>321.6045</v>
      </c>
      <c r="AF23" s="11"/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pane xSplit="9" topLeftCell="J1" activePane="topRight" state="frozen"/>
      <selection pane="topLeft" activeCell="A1" sqref="A1"/>
      <selection pane="topRight" activeCell="F1" sqref="F1"/>
    </sheetView>
  </sheetViews>
  <sheetFormatPr defaultColWidth="9.140625" defaultRowHeight="15"/>
  <cols>
    <col min="1" max="1" width="6.28125" style="37" customWidth="1"/>
    <col min="2" max="2" width="6.140625" style="37" customWidth="1"/>
    <col min="3" max="3" width="20.00390625" style="37" customWidth="1"/>
    <col min="4" max="5" width="9.140625" style="37" customWidth="1"/>
    <col min="6" max="6" width="10.28125" style="37" customWidth="1"/>
    <col min="7" max="7" width="14.140625" style="37" customWidth="1"/>
    <col min="8" max="31" width="9.140625" style="37" customWidth="1"/>
    <col min="32" max="32" width="11.57421875" style="37" customWidth="1"/>
    <col min="33" max="16384" width="9.140625" style="80" customWidth="1"/>
  </cols>
  <sheetData>
    <row r="1" spans="4:31" s="1" customFormat="1" ht="15.75">
      <c r="D1" s="32"/>
      <c r="E1" s="32"/>
      <c r="F1" s="64" t="s">
        <v>161</v>
      </c>
      <c r="H1" s="34"/>
      <c r="I1" s="2"/>
      <c r="J1" s="32"/>
      <c r="K1" s="35"/>
      <c r="L1" s="35"/>
      <c r="M1" s="32"/>
      <c r="N1" s="32"/>
      <c r="O1" s="36"/>
      <c r="P1" s="32"/>
      <c r="Q1" s="32"/>
      <c r="R1" s="32"/>
      <c r="S1" s="32"/>
      <c r="T1" s="3"/>
      <c r="U1" s="4"/>
      <c r="W1" s="4"/>
      <c r="Y1" s="5"/>
      <c r="AC1" s="4"/>
      <c r="AE1" s="4"/>
    </row>
    <row r="2" ht="13.5" thickBot="1"/>
    <row r="3" spans="1:32" s="81" customFormat="1" ht="11.25">
      <c r="A3" s="138" t="s">
        <v>5</v>
      </c>
      <c r="B3" s="140" t="s">
        <v>6</v>
      </c>
      <c r="C3" s="132" t="s">
        <v>1</v>
      </c>
      <c r="D3" s="143" t="s">
        <v>7</v>
      </c>
      <c r="E3" s="132" t="s">
        <v>8</v>
      </c>
      <c r="F3" s="132" t="s">
        <v>9</v>
      </c>
      <c r="G3" s="132" t="s">
        <v>10</v>
      </c>
      <c r="H3" s="134" t="s">
        <v>11</v>
      </c>
      <c r="I3" s="136" t="s">
        <v>12</v>
      </c>
      <c r="J3" s="131" t="s">
        <v>13</v>
      </c>
      <c r="K3" s="131"/>
      <c r="L3" s="131"/>
      <c r="M3" s="131"/>
      <c r="N3" s="131"/>
      <c r="O3" s="131"/>
      <c r="P3" s="131" t="s">
        <v>14</v>
      </c>
      <c r="Q3" s="131"/>
      <c r="R3" s="131"/>
      <c r="S3" s="131"/>
      <c r="T3" s="131"/>
      <c r="U3" s="131"/>
      <c r="V3" s="131" t="s">
        <v>15</v>
      </c>
      <c r="W3" s="131"/>
      <c r="X3" s="131" t="s">
        <v>16</v>
      </c>
      <c r="Y3" s="131"/>
      <c r="Z3" s="131"/>
      <c r="AA3" s="131"/>
      <c r="AB3" s="131"/>
      <c r="AC3" s="131"/>
      <c r="AD3" s="131" t="s">
        <v>17</v>
      </c>
      <c r="AE3" s="131"/>
      <c r="AF3" s="132" t="s">
        <v>18</v>
      </c>
    </row>
    <row r="4" spans="1:32" s="82" customFormat="1" ht="11.25">
      <c r="A4" s="139"/>
      <c r="B4" s="141"/>
      <c r="C4" s="133"/>
      <c r="D4" s="144"/>
      <c r="E4" s="133"/>
      <c r="F4" s="133"/>
      <c r="G4" s="133"/>
      <c r="H4" s="135"/>
      <c r="I4" s="137"/>
      <c r="J4" s="56">
        <v>1</v>
      </c>
      <c r="K4" s="57">
        <v>2</v>
      </c>
      <c r="L4" s="57">
        <v>3</v>
      </c>
      <c r="M4" s="56">
        <v>4</v>
      </c>
      <c r="N4" s="58" t="s">
        <v>19</v>
      </c>
      <c r="O4" s="59" t="s">
        <v>12</v>
      </c>
      <c r="P4" s="56">
        <v>1</v>
      </c>
      <c r="Q4" s="56">
        <v>2</v>
      </c>
      <c r="R4" s="56">
        <v>3</v>
      </c>
      <c r="S4" s="56">
        <v>4</v>
      </c>
      <c r="T4" s="58" t="s">
        <v>19</v>
      </c>
      <c r="U4" s="59" t="s">
        <v>12</v>
      </c>
      <c r="V4" s="56" t="s">
        <v>20</v>
      </c>
      <c r="W4" s="59" t="s">
        <v>12</v>
      </c>
      <c r="X4" s="56">
        <v>1</v>
      </c>
      <c r="Y4" s="57">
        <v>2</v>
      </c>
      <c r="Z4" s="56">
        <v>3</v>
      </c>
      <c r="AA4" s="56">
        <v>4</v>
      </c>
      <c r="AB4" s="58" t="s">
        <v>19</v>
      </c>
      <c r="AC4" s="59" t="s">
        <v>12</v>
      </c>
      <c r="AD4" s="58" t="s">
        <v>0</v>
      </c>
      <c r="AE4" s="59" t="s">
        <v>12</v>
      </c>
      <c r="AF4" s="133"/>
    </row>
    <row r="5" spans="1:32" s="82" customFormat="1" ht="15">
      <c r="A5" s="118"/>
      <c r="B5" s="122"/>
      <c r="C5" s="123" t="s">
        <v>156</v>
      </c>
      <c r="D5" s="118"/>
      <c r="E5" s="118"/>
      <c r="F5" s="118"/>
      <c r="G5" s="118"/>
      <c r="H5" s="124"/>
      <c r="I5" s="125"/>
      <c r="J5" s="126"/>
      <c r="K5" s="127"/>
      <c r="L5" s="127"/>
      <c r="M5" s="126"/>
      <c r="N5" s="128"/>
      <c r="O5" s="129"/>
      <c r="P5" s="126"/>
      <c r="Q5" s="126"/>
      <c r="R5" s="126"/>
      <c r="S5" s="126"/>
      <c r="T5" s="128"/>
      <c r="U5" s="129"/>
      <c r="V5" s="126"/>
      <c r="W5" s="129"/>
      <c r="X5" s="126"/>
      <c r="Y5" s="127"/>
      <c r="Z5" s="126"/>
      <c r="AA5" s="126"/>
      <c r="AB5" s="128"/>
      <c r="AC5" s="129"/>
      <c r="AD5" s="128"/>
      <c r="AE5" s="129"/>
      <c r="AF5" s="118"/>
    </row>
    <row r="6" spans="1:32" s="1" customFormat="1" ht="12.75" customHeight="1">
      <c r="A6" s="11">
        <v>1</v>
      </c>
      <c r="B6" s="11">
        <v>60</v>
      </c>
      <c r="C6" s="77" t="s">
        <v>137</v>
      </c>
      <c r="D6" s="11" t="s">
        <v>29</v>
      </c>
      <c r="E6" s="11" t="s">
        <v>21</v>
      </c>
      <c r="F6" s="51">
        <v>33477</v>
      </c>
      <c r="G6" s="11" t="s">
        <v>31</v>
      </c>
      <c r="H6" s="19">
        <v>51</v>
      </c>
      <c r="I6" s="15">
        <v>0.9734</v>
      </c>
      <c r="J6" s="8">
        <v>115</v>
      </c>
      <c r="K6" s="21">
        <v>130</v>
      </c>
      <c r="L6" s="12">
        <v>145</v>
      </c>
      <c r="M6" s="11"/>
      <c r="N6" s="11">
        <v>130</v>
      </c>
      <c r="O6" s="15">
        <f aca="true" t="shared" si="0" ref="O6:O13">N6*I6</f>
        <v>126.542</v>
      </c>
      <c r="P6" s="8">
        <v>75</v>
      </c>
      <c r="Q6" s="20">
        <v>87.5</v>
      </c>
      <c r="R6" s="8" t="s">
        <v>133</v>
      </c>
      <c r="S6" s="11"/>
      <c r="T6" s="11">
        <v>75</v>
      </c>
      <c r="U6" s="15">
        <f>T6*I6</f>
        <v>73.00500000000001</v>
      </c>
      <c r="V6" s="11">
        <f aca="true" t="shared" si="1" ref="V6:V13">T6+N6</f>
        <v>205</v>
      </c>
      <c r="W6" s="15">
        <f aca="true" t="shared" si="2" ref="W6:W13">V6*I6</f>
        <v>199.547</v>
      </c>
      <c r="X6" s="8">
        <v>120</v>
      </c>
      <c r="Y6" s="16">
        <v>135</v>
      </c>
      <c r="Z6" s="11">
        <v>140</v>
      </c>
      <c r="AA6" s="11"/>
      <c r="AB6" s="11">
        <v>140</v>
      </c>
      <c r="AC6" s="15">
        <f aca="true" t="shared" si="3" ref="AC6:AC12">AB6*I6</f>
        <v>136.276</v>
      </c>
      <c r="AD6" s="11">
        <f aca="true" t="shared" si="4" ref="AD6:AD13">AB6+V6</f>
        <v>345</v>
      </c>
      <c r="AE6" s="15">
        <f>AD6*I6</f>
        <v>335.82300000000004</v>
      </c>
      <c r="AF6" s="11"/>
    </row>
    <row r="7" spans="1:32" s="1" customFormat="1" ht="12.75" customHeight="1">
      <c r="A7" s="11">
        <v>1</v>
      </c>
      <c r="B7" s="11">
        <v>75</v>
      </c>
      <c r="C7" s="77" t="s">
        <v>113</v>
      </c>
      <c r="D7" s="11" t="s">
        <v>29</v>
      </c>
      <c r="E7" s="11" t="s">
        <v>21</v>
      </c>
      <c r="F7" s="51">
        <v>33327</v>
      </c>
      <c r="G7" s="11" t="s">
        <v>31</v>
      </c>
      <c r="H7" s="19">
        <v>74.5</v>
      </c>
      <c r="I7" s="15">
        <v>0.668</v>
      </c>
      <c r="J7" s="20">
        <v>250</v>
      </c>
      <c r="K7" s="16">
        <v>250</v>
      </c>
      <c r="L7" s="21" t="s">
        <v>133</v>
      </c>
      <c r="M7" s="11"/>
      <c r="N7" s="11">
        <v>250</v>
      </c>
      <c r="O7" s="15">
        <f t="shared" si="0"/>
        <v>167</v>
      </c>
      <c r="P7" s="8">
        <v>185</v>
      </c>
      <c r="Q7" s="20">
        <v>195</v>
      </c>
      <c r="R7" s="20">
        <v>200</v>
      </c>
      <c r="S7" s="11"/>
      <c r="T7" s="11">
        <v>185</v>
      </c>
      <c r="U7" s="15">
        <f>T7*I7</f>
        <v>123.58000000000001</v>
      </c>
      <c r="V7" s="11">
        <f t="shared" si="1"/>
        <v>435</v>
      </c>
      <c r="W7" s="15">
        <f t="shared" si="2"/>
        <v>290.58000000000004</v>
      </c>
      <c r="X7" s="8">
        <v>120</v>
      </c>
      <c r="Y7" s="16">
        <v>160</v>
      </c>
      <c r="Z7" s="11">
        <v>180</v>
      </c>
      <c r="AA7" s="11"/>
      <c r="AB7" s="11">
        <v>180</v>
      </c>
      <c r="AC7" s="15">
        <f t="shared" si="3"/>
        <v>120.24000000000001</v>
      </c>
      <c r="AD7" s="11">
        <f t="shared" si="4"/>
        <v>615</v>
      </c>
      <c r="AE7" s="15">
        <f aca="true" t="shared" si="5" ref="AE7:AE13">AD7*I7</f>
        <v>410.82000000000005</v>
      </c>
      <c r="AF7" s="11"/>
    </row>
    <row r="8" spans="1:36" s="1" customFormat="1" ht="12.75" customHeight="1">
      <c r="A8" s="11">
        <v>2</v>
      </c>
      <c r="B8" s="11">
        <v>75</v>
      </c>
      <c r="C8" s="77" t="s">
        <v>51</v>
      </c>
      <c r="D8" s="11" t="s">
        <v>36</v>
      </c>
      <c r="E8" s="11" t="s">
        <v>21</v>
      </c>
      <c r="F8" s="51">
        <v>33249</v>
      </c>
      <c r="G8" s="11" t="s">
        <v>31</v>
      </c>
      <c r="H8" s="9">
        <v>75</v>
      </c>
      <c r="I8" s="10">
        <v>0.6645</v>
      </c>
      <c r="J8" s="11">
        <v>210</v>
      </c>
      <c r="K8" s="16">
        <v>225</v>
      </c>
      <c r="L8" s="16">
        <v>235</v>
      </c>
      <c r="M8" s="11"/>
      <c r="N8" s="11">
        <v>235</v>
      </c>
      <c r="O8" s="15">
        <f>N8*I8</f>
        <v>156.1575</v>
      </c>
      <c r="P8" s="11">
        <v>130</v>
      </c>
      <c r="Q8" s="11">
        <v>145</v>
      </c>
      <c r="R8" s="11">
        <v>150</v>
      </c>
      <c r="S8" s="11"/>
      <c r="T8" s="11">
        <v>150</v>
      </c>
      <c r="U8" s="15">
        <f aca="true" t="shared" si="6" ref="U8:U13">T8*I8</f>
        <v>99.675</v>
      </c>
      <c r="V8" s="11">
        <f t="shared" si="1"/>
        <v>385</v>
      </c>
      <c r="W8" s="15">
        <f>V8*I8</f>
        <v>255.83249999999998</v>
      </c>
      <c r="X8" s="11">
        <v>200</v>
      </c>
      <c r="Y8" s="16">
        <v>215</v>
      </c>
      <c r="Z8" s="14">
        <v>220</v>
      </c>
      <c r="AA8" s="11"/>
      <c r="AB8" s="11">
        <v>215</v>
      </c>
      <c r="AC8" s="15">
        <f t="shared" si="3"/>
        <v>142.8675</v>
      </c>
      <c r="AD8" s="11">
        <f t="shared" si="4"/>
        <v>600</v>
      </c>
      <c r="AE8" s="15">
        <f t="shared" si="5"/>
        <v>398.7</v>
      </c>
      <c r="AF8" s="11"/>
      <c r="AG8" s="48"/>
      <c r="AH8" s="48"/>
      <c r="AI8" s="48"/>
      <c r="AJ8" s="48"/>
    </row>
    <row r="9" spans="1:32" s="1" customFormat="1" ht="12.75" customHeight="1">
      <c r="A9" s="8">
        <v>1</v>
      </c>
      <c r="B9" s="11">
        <v>82.5</v>
      </c>
      <c r="C9" s="77" t="s">
        <v>50</v>
      </c>
      <c r="D9" s="11" t="s">
        <v>29</v>
      </c>
      <c r="E9" s="11" t="s">
        <v>21</v>
      </c>
      <c r="F9" s="51">
        <v>34991</v>
      </c>
      <c r="G9" s="11" t="s">
        <v>31</v>
      </c>
      <c r="H9" s="19">
        <v>78.5</v>
      </c>
      <c r="I9" s="15">
        <v>0.6418</v>
      </c>
      <c r="J9" s="8">
        <v>120</v>
      </c>
      <c r="K9" s="16">
        <v>140</v>
      </c>
      <c r="L9" s="21">
        <v>155</v>
      </c>
      <c r="M9" s="11"/>
      <c r="N9" s="11">
        <v>155</v>
      </c>
      <c r="O9" s="15">
        <f t="shared" si="0"/>
        <v>99.479</v>
      </c>
      <c r="P9" s="8">
        <v>110</v>
      </c>
      <c r="Q9" s="8">
        <v>120</v>
      </c>
      <c r="R9" s="8">
        <v>125</v>
      </c>
      <c r="S9" s="11"/>
      <c r="T9" s="11">
        <v>125</v>
      </c>
      <c r="U9" s="15">
        <f t="shared" si="6"/>
        <v>80.22500000000001</v>
      </c>
      <c r="V9" s="11">
        <f t="shared" si="1"/>
        <v>280</v>
      </c>
      <c r="W9" s="15">
        <f t="shared" si="2"/>
        <v>179.704</v>
      </c>
      <c r="X9" s="8">
        <v>170</v>
      </c>
      <c r="Y9" s="16">
        <v>180</v>
      </c>
      <c r="Z9" s="14">
        <v>202.5</v>
      </c>
      <c r="AA9" s="11"/>
      <c r="AB9" s="11">
        <v>180</v>
      </c>
      <c r="AC9" s="15">
        <f>AB9*I9</f>
        <v>115.524</v>
      </c>
      <c r="AD9" s="11">
        <f t="shared" si="4"/>
        <v>460</v>
      </c>
      <c r="AE9" s="15">
        <f t="shared" si="5"/>
        <v>295.228</v>
      </c>
      <c r="AF9" s="11"/>
    </row>
    <row r="10" spans="1:32" s="1" customFormat="1" ht="12.75" customHeight="1">
      <c r="A10" s="8">
        <v>2</v>
      </c>
      <c r="B10" s="11">
        <v>90</v>
      </c>
      <c r="C10" s="77" t="s">
        <v>136</v>
      </c>
      <c r="D10" s="8" t="s">
        <v>29</v>
      </c>
      <c r="E10" s="8" t="s">
        <v>21</v>
      </c>
      <c r="F10" s="50">
        <v>34403</v>
      </c>
      <c r="G10" s="8" t="s">
        <v>31</v>
      </c>
      <c r="H10" s="19">
        <v>89.3</v>
      </c>
      <c r="I10" s="15">
        <v>0.5881</v>
      </c>
      <c r="J10" s="8">
        <v>140</v>
      </c>
      <c r="K10" s="21">
        <v>160</v>
      </c>
      <c r="L10" s="12">
        <v>165</v>
      </c>
      <c r="M10" s="11"/>
      <c r="N10" s="11">
        <v>160</v>
      </c>
      <c r="O10" s="15">
        <f t="shared" si="0"/>
        <v>94.09599999999999</v>
      </c>
      <c r="P10" s="8">
        <v>90</v>
      </c>
      <c r="Q10" s="8">
        <v>95</v>
      </c>
      <c r="R10" s="20">
        <v>105</v>
      </c>
      <c r="S10" s="11"/>
      <c r="T10" s="11">
        <v>95</v>
      </c>
      <c r="U10" s="15">
        <f t="shared" si="6"/>
        <v>55.869499999999995</v>
      </c>
      <c r="V10" s="11">
        <f t="shared" si="1"/>
        <v>255</v>
      </c>
      <c r="W10" s="15">
        <f t="shared" si="2"/>
        <v>149.9655</v>
      </c>
      <c r="X10" s="8">
        <v>180</v>
      </c>
      <c r="Y10" s="16">
        <v>195</v>
      </c>
      <c r="Z10" s="11">
        <v>200</v>
      </c>
      <c r="AA10" s="11"/>
      <c r="AB10" s="11">
        <v>200</v>
      </c>
      <c r="AC10" s="15">
        <f t="shared" si="3"/>
        <v>117.61999999999999</v>
      </c>
      <c r="AD10" s="11">
        <f t="shared" si="4"/>
        <v>455</v>
      </c>
      <c r="AE10" s="15">
        <f t="shared" si="5"/>
        <v>267.58549999999997</v>
      </c>
      <c r="AF10" s="11"/>
    </row>
    <row r="11" spans="1:32" s="1" customFormat="1" ht="12.75" customHeight="1">
      <c r="A11" s="11">
        <v>1</v>
      </c>
      <c r="B11" s="11">
        <v>90</v>
      </c>
      <c r="C11" s="77" t="s">
        <v>117</v>
      </c>
      <c r="D11" s="11" t="s">
        <v>36</v>
      </c>
      <c r="E11" s="11" t="s">
        <v>21</v>
      </c>
      <c r="F11" s="51">
        <v>33590</v>
      </c>
      <c r="G11" s="11" t="s">
        <v>31</v>
      </c>
      <c r="H11" s="19">
        <v>89.8</v>
      </c>
      <c r="I11" s="15">
        <v>0.5861</v>
      </c>
      <c r="J11" s="20">
        <v>260</v>
      </c>
      <c r="K11" s="21">
        <v>272.5</v>
      </c>
      <c r="L11" s="16">
        <v>285</v>
      </c>
      <c r="M11" s="11"/>
      <c r="N11" s="11">
        <v>285</v>
      </c>
      <c r="O11" s="15">
        <f t="shared" si="0"/>
        <v>167.0385</v>
      </c>
      <c r="P11" s="8">
        <v>190</v>
      </c>
      <c r="Q11" s="8">
        <v>200</v>
      </c>
      <c r="R11" s="20">
        <v>210</v>
      </c>
      <c r="S11" s="11"/>
      <c r="T11" s="11">
        <v>200</v>
      </c>
      <c r="U11" s="15">
        <f t="shared" si="6"/>
        <v>117.21999999999998</v>
      </c>
      <c r="V11" s="11">
        <f t="shared" si="1"/>
        <v>485</v>
      </c>
      <c r="W11" s="15">
        <f t="shared" si="2"/>
        <v>284.25849999999997</v>
      </c>
      <c r="X11" s="8">
        <v>260</v>
      </c>
      <c r="Y11" s="16">
        <v>275</v>
      </c>
      <c r="Z11" s="11" t="s">
        <v>133</v>
      </c>
      <c r="AA11" s="11"/>
      <c r="AB11" s="11">
        <v>275</v>
      </c>
      <c r="AC11" s="15">
        <f t="shared" si="3"/>
        <v>161.17749999999998</v>
      </c>
      <c r="AD11" s="11">
        <f t="shared" si="4"/>
        <v>760</v>
      </c>
      <c r="AE11" s="15">
        <f t="shared" si="5"/>
        <v>445.436</v>
      </c>
      <c r="AF11" s="11"/>
    </row>
    <row r="12" spans="1:32" s="1" customFormat="1" ht="12.75" customHeight="1">
      <c r="A12" s="11">
        <v>1</v>
      </c>
      <c r="B12" s="11">
        <v>75</v>
      </c>
      <c r="C12" s="77" t="s">
        <v>113</v>
      </c>
      <c r="D12" s="11" t="s">
        <v>29</v>
      </c>
      <c r="E12" s="11" t="s">
        <v>21</v>
      </c>
      <c r="F12" s="51">
        <v>33327</v>
      </c>
      <c r="G12" s="11" t="s">
        <v>4</v>
      </c>
      <c r="H12" s="19">
        <v>74.5</v>
      </c>
      <c r="I12" s="15">
        <v>0.668</v>
      </c>
      <c r="J12" s="20">
        <v>250</v>
      </c>
      <c r="K12" s="16">
        <v>250</v>
      </c>
      <c r="L12" s="21" t="s">
        <v>133</v>
      </c>
      <c r="M12" s="11"/>
      <c r="N12" s="11">
        <v>250</v>
      </c>
      <c r="O12" s="15">
        <f t="shared" si="0"/>
        <v>167</v>
      </c>
      <c r="P12" s="8">
        <v>185</v>
      </c>
      <c r="Q12" s="20">
        <v>195</v>
      </c>
      <c r="R12" s="20">
        <v>200</v>
      </c>
      <c r="S12" s="11"/>
      <c r="T12" s="11">
        <v>185</v>
      </c>
      <c r="U12" s="15">
        <f t="shared" si="6"/>
        <v>123.58000000000001</v>
      </c>
      <c r="V12" s="11">
        <f t="shared" si="1"/>
        <v>435</v>
      </c>
      <c r="W12" s="15">
        <f t="shared" si="2"/>
        <v>290.58000000000004</v>
      </c>
      <c r="X12" s="8">
        <v>120</v>
      </c>
      <c r="Y12" s="16">
        <v>160</v>
      </c>
      <c r="Z12" s="11">
        <v>180</v>
      </c>
      <c r="AA12" s="11"/>
      <c r="AB12" s="11">
        <v>180</v>
      </c>
      <c r="AC12" s="15">
        <f t="shared" si="3"/>
        <v>120.24000000000001</v>
      </c>
      <c r="AD12" s="11">
        <f t="shared" si="4"/>
        <v>615</v>
      </c>
      <c r="AE12" s="15">
        <f t="shared" si="5"/>
        <v>410.82000000000005</v>
      </c>
      <c r="AF12" s="11"/>
    </row>
    <row r="13" spans="1:32" s="1" customFormat="1" ht="12.75" customHeight="1">
      <c r="A13" s="11">
        <v>1</v>
      </c>
      <c r="B13" s="11">
        <v>90</v>
      </c>
      <c r="C13" s="77" t="s">
        <v>116</v>
      </c>
      <c r="D13" s="11" t="s">
        <v>29</v>
      </c>
      <c r="E13" s="11" t="s">
        <v>21</v>
      </c>
      <c r="F13" s="51">
        <v>31952</v>
      </c>
      <c r="G13" s="11" t="s">
        <v>4</v>
      </c>
      <c r="H13" s="19">
        <v>87.9</v>
      </c>
      <c r="I13" s="15">
        <v>0.5939</v>
      </c>
      <c r="J13" s="20">
        <v>200</v>
      </c>
      <c r="K13" s="22">
        <v>200</v>
      </c>
      <c r="L13" s="16">
        <v>200</v>
      </c>
      <c r="M13" s="11"/>
      <c r="N13" s="11">
        <v>200</v>
      </c>
      <c r="O13" s="15">
        <f t="shared" si="0"/>
        <v>118.78</v>
      </c>
      <c r="P13" s="8">
        <v>160</v>
      </c>
      <c r="Q13" s="8">
        <v>170</v>
      </c>
      <c r="R13" s="8" t="s">
        <v>133</v>
      </c>
      <c r="S13" s="11"/>
      <c r="T13" s="11">
        <v>170</v>
      </c>
      <c r="U13" s="15">
        <f t="shared" si="6"/>
        <v>100.963</v>
      </c>
      <c r="V13" s="11">
        <f t="shared" si="1"/>
        <v>370</v>
      </c>
      <c r="W13" s="15">
        <f t="shared" si="2"/>
        <v>219.743</v>
      </c>
      <c r="X13" s="8">
        <v>220</v>
      </c>
      <c r="Y13" s="16" t="s">
        <v>133</v>
      </c>
      <c r="Z13" s="11" t="s">
        <v>133</v>
      </c>
      <c r="AA13" s="11"/>
      <c r="AB13" s="11">
        <v>220</v>
      </c>
      <c r="AC13" s="15">
        <f>AB13*I13</f>
        <v>130.658</v>
      </c>
      <c r="AD13" s="11">
        <f t="shared" si="4"/>
        <v>590</v>
      </c>
      <c r="AE13" s="15">
        <f t="shared" si="5"/>
        <v>350.401</v>
      </c>
      <c r="AF13" s="11"/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00390625" style="37" customWidth="1"/>
    <col min="2" max="2" width="7.421875" style="37" customWidth="1"/>
    <col min="3" max="3" width="21.421875" style="37" customWidth="1"/>
    <col min="4" max="4" width="17.421875" style="37" customWidth="1"/>
    <col min="5" max="5" width="9.140625" style="37" customWidth="1"/>
    <col min="6" max="6" width="10.28125" style="37" customWidth="1"/>
    <col min="7" max="7" width="13.7109375" style="37" customWidth="1"/>
    <col min="8" max="15" width="9.140625" style="37" customWidth="1"/>
    <col min="16" max="16" width="13.57421875" style="37" customWidth="1"/>
    <col min="17" max="16384" width="9.140625" style="37" customWidth="1"/>
  </cols>
  <sheetData>
    <row r="1" spans="3:15" s="1" customFormat="1" ht="15.75">
      <c r="C1" s="32"/>
      <c r="D1" s="32"/>
      <c r="E1" s="32"/>
      <c r="F1" s="64" t="s">
        <v>162</v>
      </c>
      <c r="H1" s="34"/>
      <c r="I1" s="2"/>
      <c r="J1" s="32"/>
      <c r="K1" s="32"/>
      <c r="L1" s="32"/>
      <c r="M1" s="32"/>
      <c r="N1" s="3"/>
      <c r="O1" s="4"/>
    </row>
    <row r="2" ht="13.5" thickBot="1"/>
    <row r="3" spans="1:16" s="55" customFormat="1" ht="11.25">
      <c r="A3" s="138" t="s">
        <v>5</v>
      </c>
      <c r="B3" s="140" t="s">
        <v>6</v>
      </c>
      <c r="C3" s="132" t="s">
        <v>1</v>
      </c>
      <c r="D3" s="143" t="s">
        <v>7</v>
      </c>
      <c r="E3" s="132" t="s">
        <v>8</v>
      </c>
      <c r="F3" s="132" t="s">
        <v>9</v>
      </c>
      <c r="G3" s="132" t="s">
        <v>10</v>
      </c>
      <c r="H3" s="134" t="s">
        <v>11</v>
      </c>
      <c r="I3" s="136" t="s">
        <v>12</v>
      </c>
      <c r="J3" s="131" t="s">
        <v>14</v>
      </c>
      <c r="K3" s="131"/>
      <c r="L3" s="131"/>
      <c r="M3" s="131"/>
      <c r="N3" s="131"/>
      <c r="O3" s="131"/>
      <c r="P3" s="162" t="s">
        <v>18</v>
      </c>
    </row>
    <row r="4" spans="1:16" s="60" customFormat="1" ht="11.25">
      <c r="A4" s="139"/>
      <c r="B4" s="141"/>
      <c r="C4" s="142"/>
      <c r="D4" s="144"/>
      <c r="E4" s="133"/>
      <c r="F4" s="133"/>
      <c r="G4" s="133"/>
      <c r="H4" s="135"/>
      <c r="I4" s="137"/>
      <c r="J4" s="56">
        <v>1</v>
      </c>
      <c r="K4" s="56">
        <v>2</v>
      </c>
      <c r="L4" s="56">
        <v>3</v>
      </c>
      <c r="M4" s="56">
        <v>4</v>
      </c>
      <c r="N4" s="58" t="s">
        <v>19</v>
      </c>
      <c r="O4" s="59" t="s">
        <v>12</v>
      </c>
      <c r="P4" s="163"/>
    </row>
    <row r="5" spans="1:16" s="82" customFormat="1" ht="15">
      <c r="A5" s="94"/>
      <c r="B5" s="95"/>
      <c r="C5" s="70" t="s">
        <v>156</v>
      </c>
      <c r="D5" s="94"/>
      <c r="E5" s="96"/>
      <c r="F5" s="96"/>
      <c r="G5" s="96"/>
      <c r="H5" s="97"/>
      <c r="I5" s="98"/>
      <c r="J5" s="99"/>
      <c r="K5" s="99"/>
      <c r="L5" s="99"/>
      <c r="M5" s="99"/>
      <c r="N5" s="100"/>
      <c r="O5" s="101"/>
      <c r="P5" s="102"/>
    </row>
    <row r="6" spans="1:16" s="1" customFormat="1" ht="12.75" customHeight="1">
      <c r="A6" s="11">
        <v>2</v>
      </c>
      <c r="B6" s="8">
        <v>60</v>
      </c>
      <c r="C6" s="93" t="s">
        <v>59</v>
      </c>
      <c r="D6" s="8" t="s">
        <v>25</v>
      </c>
      <c r="E6" s="8" t="s">
        <v>21</v>
      </c>
      <c r="F6" s="50">
        <v>35833</v>
      </c>
      <c r="G6" s="11" t="s">
        <v>31</v>
      </c>
      <c r="H6" s="19">
        <v>54.7</v>
      </c>
      <c r="I6" s="15">
        <v>0.8979</v>
      </c>
      <c r="J6" s="8">
        <v>55</v>
      </c>
      <c r="K6" s="11">
        <v>60</v>
      </c>
      <c r="L6" s="14">
        <v>65</v>
      </c>
      <c r="M6" s="11"/>
      <c r="N6" s="11">
        <v>60</v>
      </c>
      <c r="O6" s="15">
        <f aca="true" t="shared" si="0" ref="O6:O26">N6*I6</f>
        <v>53.874</v>
      </c>
      <c r="P6" s="11"/>
    </row>
    <row r="7" spans="1:16" s="1" customFormat="1" ht="12.75" customHeight="1">
      <c r="A7" s="8">
        <v>1</v>
      </c>
      <c r="B7" s="11">
        <v>60</v>
      </c>
      <c r="C7" s="77" t="s">
        <v>74</v>
      </c>
      <c r="D7" s="11" t="s">
        <v>29</v>
      </c>
      <c r="E7" s="8" t="s">
        <v>21</v>
      </c>
      <c r="F7" s="51">
        <v>33275</v>
      </c>
      <c r="G7" s="11" t="s">
        <v>31</v>
      </c>
      <c r="H7" s="19">
        <v>57.2</v>
      </c>
      <c r="I7" s="15">
        <v>0.8548</v>
      </c>
      <c r="J7" s="16">
        <v>130</v>
      </c>
      <c r="K7" s="11">
        <v>135</v>
      </c>
      <c r="L7" s="11">
        <v>140</v>
      </c>
      <c r="M7" s="76">
        <v>142.5</v>
      </c>
      <c r="N7" s="11">
        <v>140</v>
      </c>
      <c r="O7" s="15">
        <f t="shared" si="0"/>
        <v>119.672</v>
      </c>
      <c r="P7" s="40"/>
    </row>
    <row r="8" spans="1:16" s="1" customFormat="1" ht="12.75" customHeight="1">
      <c r="A8" s="8">
        <v>1</v>
      </c>
      <c r="B8" s="8">
        <v>67.5</v>
      </c>
      <c r="C8" s="77" t="s">
        <v>60</v>
      </c>
      <c r="D8" s="8" t="s">
        <v>25</v>
      </c>
      <c r="E8" s="8" t="s">
        <v>21</v>
      </c>
      <c r="F8" s="50">
        <v>35887</v>
      </c>
      <c r="G8" s="11" t="s">
        <v>31</v>
      </c>
      <c r="H8" s="19">
        <v>62.7</v>
      </c>
      <c r="I8" s="15">
        <v>0.7777</v>
      </c>
      <c r="J8" s="8">
        <v>75</v>
      </c>
      <c r="K8" s="8">
        <v>80</v>
      </c>
      <c r="L8" s="8">
        <v>85</v>
      </c>
      <c r="M8" s="11"/>
      <c r="N8" s="11">
        <v>85</v>
      </c>
      <c r="O8" s="15">
        <f t="shared" si="0"/>
        <v>66.1045</v>
      </c>
      <c r="P8" s="11"/>
    </row>
    <row r="9" spans="1:16" s="1" customFormat="1" ht="12.75" customHeight="1">
      <c r="A9" s="11">
        <v>1</v>
      </c>
      <c r="B9" s="11">
        <v>90</v>
      </c>
      <c r="C9" s="77" t="s">
        <v>108</v>
      </c>
      <c r="D9" s="11" t="s">
        <v>29</v>
      </c>
      <c r="E9" s="8" t="s">
        <v>21</v>
      </c>
      <c r="F9" s="51">
        <v>35171</v>
      </c>
      <c r="G9" s="11" t="s">
        <v>31</v>
      </c>
      <c r="H9" s="9">
        <v>82.9</v>
      </c>
      <c r="I9" s="10">
        <v>0.6172</v>
      </c>
      <c r="J9" s="14">
        <v>100</v>
      </c>
      <c r="K9" s="14">
        <v>110</v>
      </c>
      <c r="L9" s="11">
        <v>110</v>
      </c>
      <c r="M9" s="11"/>
      <c r="N9" s="11">
        <v>110</v>
      </c>
      <c r="O9" s="15">
        <f t="shared" si="0"/>
        <v>67.892</v>
      </c>
      <c r="P9" s="8"/>
    </row>
    <row r="10" spans="1:16" s="1" customFormat="1" ht="12.75" customHeight="1">
      <c r="A10" s="8">
        <v>1</v>
      </c>
      <c r="B10" s="11">
        <v>100</v>
      </c>
      <c r="C10" s="77" t="s">
        <v>61</v>
      </c>
      <c r="D10" s="11" t="s">
        <v>29</v>
      </c>
      <c r="E10" s="11" t="s">
        <v>21</v>
      </c>
      <c r="F10" s="51">
        <v>34849</v>
      </c>
      <c r="G10" s="11" t="s">
        <v>31</v>
      </c>
      <c r="H10" s="19">
        <v>99.2</v>
      </c>
      <c r="I10" s="15">
        <v>0.556</v>
      </c>
      <c r="J10" s="11">
        <v>85</v>
      </c>
      <c r="K10" s="11">
        <v>90</v>
      </c>
      <c r="L10" s="8">
        <v>92.5</v>
      </c>
      <c r="M10" s="11"/>
      <c r="N10" s="11">
        <v>92.5</v>
      </c>
      <c r="O10" s="15">
        <f t="shared" si="0"/>
        <v>51.43000000000001</v>
      </c>
      <c r="P10" s="11"/>
    </row>
    <row r="11" spans="1:16" s="1" customFormat="1" ht="12.75" customHeight="1">
      <c r="A11" s="11">
        <v>1</v>
      </c>
      <c r="B11" s="11" t="s">
        <v>2</v>
      </c>
      <c r="C11" s="77" t="s">
        <v>111</v>
      </c>
      <c r="D11" s="11" t="s">
        <v>163</v>
      </c>
      <c r="E11" s="8" t="s">
        <v>21</v>
      </c>
      <c r="F11" s="51">
        <v>32509</v>
      </c>
      <c r="G11" s="11" t="s">
        <v>31</v>
      </c>
      <c r="H11" s="19">
        <v>150.2</v>
      </c>
      <c r="I11" s="15">
        <v>0.4927</v>
      </c>
      <c r="J11" s="8">
        <v>290</v>
      </c>
      <c r="K11" s="8">
        <v>305</v>
      </c>
      <c r="L11" s="8" t="s">
        <v>133</v>
      </c>
      <c r="M11" s="11"/>
      <c r="N11" s="11">
        <v>305</v>
      </c>
      <c r="O11" s="15">
        <f t="shared" si="0"/>
        <v>150.2735</v>
      </c>
      <c r="P11" s="11"/>
    </row>
    <row r="12" spans="1:16" s="1" customFormat="1" ht="12.75" customHeight="1">
      <c r="A12" s="11">
        <v>1</v>
      </c>
      <c r="B12" s="11">
        <v>60</v>
      </c>
      <c r="C12" s="77" t="s">
        <v>83</v>
      </c>
      <c r="D12" s="11" t="s">
        <v>29</v>
      </c>
      <c r="E12" s="11" t="s">
        <v>21</v>
      </c>
      <c r="F12" s="51">
        <v>32046</v>
      </c>
      <c r="G12" s="11" t="s">
        <v>4</v>
      </c>
      <c r="H12" s="19">
        <v>55</v>
      </c>
      <c r="I12" s="15">
        <v>0.8924</v>
      </c>
      <c r="J12" s="21">
        <v>132.5</v>
      </c>
      <c r="K12" s="11">
        <v>135</v>
      </c>
      <c r="L12" s="11">
        <v>140</v>
      </c>
      <c r="M12" s="76">
        <v>142.5</v>
      </c>
      <c r="N12" s="11">
        <v>140</v>
      </c>
      <c r="O12" s="15">
        <f t="shared" si="0"/>
        <v>124.93599999999999</v>
      </c>
      <c r="P12" s="40"/>
    </row>
    <row r="13" spans="1:16" s="1" customFormat="1" ht="12.75" customHeight="1">
      <c r="A13" s="11">
        <v>2</v>
      </c>
      <c r="B13" s="8">
        <v>75</v>
      </c>
      <c r="C13" s="77" t="s">
        <v>104</v>
      </c>
      <c r="D13" s="8" t="s">
        <v>29</v>
      </c>
      <c r="E13" s="8" t="s">
        <v>21</v>
      </c>
      <c r="F13" s="50">
        <v>32418</v>
      </c>
      <c r="G13" s="8" t="s">
        <v>4</v>
      </c>
      <c r="H13" s="9">
        <v>74.6</v>
      </c>
      <c r="I13" s="10">
        <v>0.6673</v>
      </c>
      <c r="J13" s="14">
        <v>92.5</v>
      </c>
      <c r="K13" s="11">
        <v>97.5</v>
      </c>
      <c r="L13" s="20">
        <v>105</v>
      </c>
      <c r="M13" s="11"/>
      <c r="N13" s="11">
        <v>97.5</v>
      </c>
      <c r="O13" s="15">
        <f t="shared" si="0"/>
        <v>65.06175</v>
      </c>
      <c r="P13" s="11"/>
    </row>
    <row r="14" spans="1:16" s="48" customFormat="1" ht="12.75" customHeight="1">
      <c r="A14" s="11">
        <v>1</v>
      </c>
      <c r="B14" s="8">
        <v>75</v>
      </c>
      <c r="C14" s="77" t="s">
        <v>103</v>
      </c>
      <c r="D14" s="8" t="s">
        <v>158</v>
      </c>
      <c r="E14" s="8" t="s">
        <v>21</v>
      </c>
      <c r="F14" s="50">
        <v>31739</v>
      </c>
      <c r="G14" s="8" t="s">
        <v>4</v>
      </c>
      <c r="H14" s="9">
        <v>74</v>
      </c>
      <c r="I14" s="10">
        <v>0.6716</v>
      </c>
      <c r="J14" s="14">
        <v>155</v>
      </c>
      <c r="K14" s="11">
        <v>155</v>
      </c>
      <c r="L14" s="11">
        <v>162.5</v>
      </c>
      <c r="M14" s="76"/>
      <c r="N14" s="11">
        <v>162.5</v>
      </c>
      <c r="O14" s="15">
        <f t="shared" si="0"/>
        <v>109.13499999999999</v>
      </c>
      <c r="P14" s="40"/>
    </row>
    <row r="15" spans="1:16" s="1" customFormat="1" ht="12.75" customHeight="1">
      <c r="A15" s="8">
        <v>1</v>
      </c>
      <c r="B15" s="11">
        <v>82.2</v>
      </c>
      <c r="C15" s="77" t="s">
        <v>63</v>
      </c>
      <c r="D15" s="103" t="s">
        <v>29</v>
      </c>
      <c r="E15" s="8" t="s">
        <v>21</v>
      </c>
      <c r="F15" s="51">
        <v>30701</v>
      </c>
      <c r="G15" s="11" t="s">
        <v>4</v>
      </c>
      <c r="H15" s="9">
        <v>79.8</v>
      </c>
      <c r="I15" s="10">
        <v>0.6341</v>
      </c>
      <c r="J15" s="11">
        <v>175</v>
      </c>
      <c r="K15" s="11">
        <v>180</v>
      </c>
      <c r="L15" s="14">
        <v>185</v>
      </c>
      <c r="M15" s="11"/>
      <c r="N15" s="11">
        <v>180</v>
      </c>
      <c r="O15" s="15">
        <f t="shared" si="0"/>
        <v>114.138</v>
      </c>
      <c r="P15" s="11"/>
    </row>
    <row r="16" spans="1:16" s="1" customFormat="1" ht="12.75" customHeight="1">
      <c r="A16" s="8">
        <v>2</v>
      </c>
      <c r="B16" s="11">
        <v>82.5</v>
      </c>
      <c r="C16" s="77" t="s">
        <v>106</v>
      </c>
      <c r="D16" s="11" t="s">
        <v>36</v>
      </c>
      <c r="E16" s="8" t="s">
        <v>21</v>
      </c>
      <c r="F16" s="51">
        <v>31610</v>
      </c>
      <c r="G16" s="11" t="s">
        <v>4</v>
      </c>
      <c r="H16" s="9">
        <v>82.2</v>
      </c>
      <c r="I16" s="10">
        <v>0.6209</v>
      </c>
      <c r="J16" s="11">
        <v>140</v>
      </c>
      <c r="K16" s="11">
        <v>152.5</v>
      </c>
      <c r="L16" s="11">
        <v>160</v>
      </c>
      <c r="M16" s="76"/>
      <c r="N16" s="11">
        <v>160</v>
      </c>
      <c r="O16" s="15">
        <f t="shared" si="0"/>
        <v>99.344</v>
      </c>
      <c r="P16" s="40"/>
    </row>
    <row r="17" spans="1:16" s="1" customFormat="1" ht="12.75" customHeight="1">
      <c r="A17" s="8"/>
      <c r="B17" s="11">
        <v>90</v>
      </c>
      <c r="C17" s="77" t="s">
        <v>131</v>
      </c>
      <c r="D17" s="11" t="s">
        <v>26</v>
      </c>
      <c r="E17" s="8" t="s">
        <v>21</v>
      </c>
      <c r="F17" s="51">
        <v>32050</v>
      </c>
      <c r="G17" s="11" t="s">
        <v>4</v>
      </c>
      <c r="H17" s="9">
        <v>82.7</v>
      </c>
      <c r="I17" s="10">
        <v>0.6183</v>
      </c>
      <c r="J17" s="11">
        <v>90</v>
      </c>
      <c r="K17" s="8">
        <v>105</v>
      </c>
      <c r="L17" s="11">
        <v>115</v>
      </c>
      <c r="M17" s="11"/>
      <c r="N17" s="11">
        <v>115</v>
      </c>
      <c r="O17" s="15">
        <f t="shared" si="0"/>
        <v>71.1045</v>
      </c>
      <c r="P17" s="8"/>
    </row>
    <row r="18" spans="1:16" s="1" customFormat="1" ht="12.75" customHeight="1">
      <c r="A18" s="11">
        <v>3</v>
      </c>
      <c r="B18" s="11">
        <v>90</v>
      </c>
      <c r="C18" s="77" t="s">
        <v>47</v>
      </c>
      <c r="D18" s="11" t="s">
        <v>25</v>
      </c>
      <c r="E18" s="8" t="s">
        <v>21</v>
      </c>
      <c r="F18" s="51">
        <v>30868</v>
      </c>
      <c r="G18" s="11" t="s">
        <v>4</v>
      </c>
      <c r="H18" s="9">
        <v>88.3</v>
      </c>
      <c r="I18" s="10">
        <v>0.5922</v>
      </c>
      <c r="J18" s="11">
        <v>140</v>
      </c>
      <c r="K18" s="11">
        <v>145</v>
      </c>
      <c r="L18" s="11">
        <v>150</v>
      </c>
      <c r="M18" s="76"/>
      <c r="N18" s="11">
        <v>150</v>
      </c>
      <c r="O18" s="15">
        <f t="shared" si="0"/>
        <v>88.83</v>
      </c>
      <c r="P18" s="40"/>
    </row>
    <row r="19" spans="1:16" s="1" customFormat="1" ht="12.75" customHeight="1">
      <c r="A19" s="11">
        <v>1</v>
      </c>
      <c r="B19" s="11">
        <v>90</v>
      </c>
      <c r="C19" s="77" t="s">
        <v>64</v>
      </c>
      <c r="D19" s="11" t="s">
        <v>29</v>
      </c>
      <c r="E19" s="8" t="s">
        <v>21</v>
      </c>
      <c r="F19" s="51">
        <v>29478</v>
      </c>
      <c r="G19" s="11" t="s">
        <v>4</v>
      </c>
      <c r="H19" s="9">
        <v>86.5</v>
      </c>
      <c r="I19" s="10">
        <v>0.6</v>
      </c>
      <c r="J19" s="11">
        <v>190</v>
      </c>
      <c r="K19" s="11">
        <v>195</v>
      </c>
      <c r="L19" s="11">
        <v>197.5</v>
      </c>
      <c r="M19" s="11"/>
      <c r="N19" s="11">
        <v>197.5</v>
      </c>
      <c r="O19" s="15">
        <f t="shared" si="0"/>
        <v>118.5</v>
      </c>
      <c r="P19" s="11"/>
    </row>
    <row r="20" spans="1:16" s="1" customFormat="1" ht="12.75" customHeight="1">
      <c r="A20" s="8">
        <v>2</v>
      </c>
      <c r="B20" s="11">
        <v>90</v>
      </c>
      <c r="C20" s="77" t="s">
        <v>107</v>
      </c>
      <c r="D20" s="11" t="s">
        <v>24</v>
      </c>
      <c r="E20" s="8" t="s">
        <v>21</v>
      </c>
      <c r="F20" s="51">
        <v>30247</v>
      </c>
      <c r="G20" s="11" t="s">
        <v>4</v>
      </c>
      <c r="H20" s="9">
        <v>88.2</v>
      </c>
      <c r="I20" s="10">
        <v>0.5926</v>
      </c>
      <c r="J20" s="11">
        <v>175</v>
      </c>
      <c r="K20" s="11">
        <v>185</v>
      </c>
      <c r="L20" s="14">
        <v>197.5</v>
      </c>
      <c r="M20" s="11"/>
      <c r="N20" s="11">
        <v>185</v>
      </c>
      <c r="O20" s="15">
        <f t="shared" si="0"/>
        <v>109.631</v>
      </c>
      <c r="P20" s="11"/>
    </row>
    <row r="21" spans="1:16" s="1" customFormat="1" ht="12.75" customHeight="1">
      <c r="A21" s="30">
        <v>2</v>
      </c>
      <c r="B21" s="30">
        <v>100</v>
      </c>
      <c r="C21" s="106" t="s">
        <v>66</v>
      </c>
      <c r="D21" s="30" t="s">
        <v>29</v>
      </c>
      <c r="E21" s="30" t="s">
        <v>21</v>
      </c>
      <c r="F21" s="107">
        <v>30388</v>
      </c>
      <c r="G21" s="30" t="s">
        <v>4</v>
      </c>
      <c r="H21" s="104">
        <v>99.4</v>
      </c>
      <c r="I21" s="92">
        <v>0.5555</v>
      </c>
      <c r="J21" s="39">
        <v>115</v>
      </c>
      <c r="K21" s="105">
        <v>135</v>
      </c>
      <c r="L21" s="105">
        <v>135</v>
      </c>
      <c r="M21" s="30"/>
      <c r="N21" s="30">
        <v>115</v>
      </c>
      <c r="O21" s="15">
        <f t="shared" si="0"/>
        <v>63.8825</v>
      </c>
      <c r="P21" s="39"/>
    </row>
    <row r="22" spans="1:16" s="1" customFormat="1" ht="12.75" customHeight="1">
      <c r="A22" s="11">
        <v>1</v>
      </c>
      <c r="B22" s="11">
        <v>100</v>
      </c>
      <c r="C22" s="77" t="s">
        <v>3</v>
      </c>
      <c r="D22" s="11" t="s">
        <v>29</v>
      </c>
      <c r="E22" s="11" t="s">
        <v>21</v>
      </c>
      <c r="F22" s="51">
        <v>26779</v>
      </c>
      <c r="G22" s="11" t="s">
        <v>4</v>
      </c>
      <c r="H22" s="19">
        <v>98</v>
      </c>
      <c r="I22" s="15">
        <v>0.5591</v>
      </c>
      <c r="J22" s="11">
        <v>160</v>
      </c>
      <c r="K22" s="20">
        <v>175</v>
      </c>
      <c r="L22" s="20">
        <v>175</v>
      </c>
      <c r="M22" s="11"/>
      <c r="N22" s="11">
        <v>160</v>
      </c>
      <c r="O22" s="15">
        <f t="shared" si="0"/>
        <v>89.456</v>
      </c>
      <c r="P22" s="11"/>
    </row>
    <row r="23" spans="1:16" s="1" customFormat="1" ht="12.75" customHeight="1">
      <c r="A23" s="11">
        <v>1</v>
      </c>
      <c r="B23" s="11">
        <v>110</v>
      </c>
      <c r="C23" s="77" t="s">
        <v>67</v>
      </c>
      <c r="D23" s="11" t="s">
        <v>29</v>
      </c>
      <c r="E23" s="8" t="s">
        <v>21</v>
      </c>
      <c r="F23" s="51">
        <v>25091</v>
      </c>
      <c r="G23" s="11" t="s">
        <v>4</v>
      </c>
      <c r="H23" s="9">
        <v>103</v>
      </c>
      <c r="I23" s="10">
        <v>0.5475</v>
      </c>
      <c r="J23" s="11">
        <v>200</v>
      </c>
      <c r="K23" s="20">
        <v>210</v>
      </c>
      <c r="L23" s="8">
        <v>210</v>
      </c>
      <c r="M23" s="11"/>
      <c r="N23" s="11">
        <v>210</v>
      </c>
      <c r="O23" s="15">
        <f t="shared" si="0"/>
        <v>114.975</v>
      </c>
      <c r="P23" s="11"/>
    </row>
    <row r="24" spans="1:16" s="1" customFormat="1" ht="12.75" customHeight="1">
      <c r="A24" s="11">
        <v>1</v>
      </c>
      <c r="B24" s="11" t="s">
        <v>2</v>
      </c>
      <c r="C24" s="77" t="s">
        <v>111</v>
      </c>
      <c r="D24" s="11" t="s">
        <v>163</v>
      </c>
      <c r="E24" s="8" t="s">
        <v>21</v>
      </c>
      <c r="F24" s="51">
        <v>32509</v>
      </c>
      <c r="G24" s="11" t="s">
        <v>4</v>
      </c>
      <c r="H24" s="19">
        <v>150.2</v>
      </c>
      <c r="I24" s="15">
        <v>0.4927</v>
      </c>
      <c r="J24" s="8">
        <v>290</v>
      </c>
      <c r="K24" s="8">
        <v>305</v>
      </c>
      <c r="L24" s="8" t="s">
        <v>133</v>
      </c>
      <c r="M24" s="11"/>
      <c r="N24" s="11">
        <v>305</v>
      </c>
      <c r="O24" s="15">
        <f>N24*I24</f>
        <v>150.2735</v>
      </c>
      <c r="P24" s="11"/>
    </row>
    <row r="25" spans="1:16" s="1" customFormat="1" ht="12.75" customHeight="1">
      <c r="A25" s="11">
        <v>1</v>
      </c>
      <c r="B25" s="11">
        <v>110</v>
      </c>
      <c r="C25" s="77" t="s">
        <v>67</v>
      </c>
      <c r="D25" s="11" t="s">
        <v>29</v>
      </c>
      <c r="E25" s="8" t="s">
        <v>21</v>
      </c>
      <c r="F25" s="51">
        <v>25091</v>
      </c>
      <c r="G25" s="11" t="s">
        <v>35</v>
      </c>
      <c r="H25" s="9">
        <v>103</v>
      </c>
      <c r="I25" s="10">
        <v>0.5475</v>
      </c>
      <c r="J25" s="11">
        <v>200</v>
      </c>
      <c r="K25" s="20">
        <v>210</v>
      </c>
      <c r="L25" s="8">
        <v>210</v>
      </c>
      <c r="M25" s="11"/>
      <c r="N25" s="11">
        <v>210</v>
      </c>
      <c r="O25" s="15">
        <f>N25*I25</f>
        <v>114.975</v>
      </c>
      <c r="P25" s="11"/>
    </row>
    <row r="26" spans="1:16" s="1" customFormat="1" ht="12.75" customHeight="1">
      <c r="A26" s="11">
        <v>2</v>
      </c>
      <c r="B26" s="11">
        <v>110</v>
      </c>
      <c r="C26" s="77" t="s">
        <v>68</v>
      </c>
      <c r="D26" s="8" t="s">
        <v>29</v>
      </c>
      <c r="E26" s="8" t="s">
        <v>21</v>
      </c>
      <c r="F26" s="50">
        <v>18991</v>
      </c>
      <c r="G26" s="8" t="s">
        <v>35</v>
      </c>
      <c r="H26" s="19">
        <v>110</v>
      </c>
      <c r="I26" s="15">
        <v>0.5365</v>
      </c>
      <c r="J26" s="8">
        <v>155</v>
      </c>
      <c r="K26" s="11">
        <v>160</v>
      </c>
      <c r="L26" s="11">
        <v>165</v>
      </c>
      <c r="M26" s="76"/>
      <c r="N26" s="11">
        <v>165</v>
      </c>
      <c r="O26" s="15">
        <f t="shared" si="0"/>
        <v>88.5225</v>
      </c>
      <c r="P26" s="40"/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5.8515625" style="6" customWidth="1"/>
    <col min="2" max="2" width="7.57421875" style="6" customWidth="1"/>
    <col min="3" max="3" width="19.140625" style="6" customWidth="1"/>
    <col min="4" max="4" width="13.8515625" style="6" customWidth="1"/>
    <col min="5" max="5" width="9.140625" style="6" customWidth="1"/>
    <col min="6" max="6" width="10.7109375" style="6" customWidth="1"/>
    <col min="7" max="7" width="14.421875" style="6" customWidth="1"/>
    <col min="8" max="15" width="9.140625" style="6" customWidth="1"/>
    <col min="16" max="16" width="14.140625" style="6" customWidth="1"/>
    <col min="17" max="16384" width="9.140625" style="108" customWidth="1"/>
  </cols>
  <sheetData>
    <row r="1" spans="3:15" s="83" customFormat="1" ht="15.75">
      <c r="C1" s="84"/>
      <c r="D1" s="84"/>
      <c r="E1" s="84"/>
      <c r="F1" s="64" t="s">
        <v>164</v>
      </c>
      <c r="H1" s="85"/>
      <c r="I1" s="86"/>
      <c r="J1" s="84"/>
      <c r="K1" s="84"/>
      <c r="L1" s="84"/>
      <c r="M1" s="84"/>
      <c r="N1" s="89"/>
      <c r="O1" s="90"/>
    </row>
    <row r="2" ht="15" thickBot="1"/>
    <row r="3" spans="1:16" s="81" customFormat="1" ht="11.25">
      <c r="A3" s="138" t="s">
        <v>5</v>
      </c>
      <c r="B3" s="140" t="s">
        <v>6</v>
      </c>
      <c r="C3" s="132" t="s">
        <v>1</v>
      </c>
      <c r="D3" s="143" t="s">
        <v>7</v>
      </c>
      <c r="E3" s="132" t="s">
        <v>8</v>
      </c>
      <c r="F3" s="132" t="s">
        <v>9</v>
      </c>
      <c r="G3" s="132" t="s">
        <v>10</v>
      </c>
      <c r="H3" s="134" t="s">
        <v>11</v>
      </c>
      <c r="I3" s="136" t="s">
        <v>12</v>
      </c>
      <c r="J3" s="131" t="s">
        <v>14</v>
      </c>
      <c r="K3" s="131"/>
      <c r="L3" s="131"/>
      <c r="M3" s="131"/>
      <c r="N3" s="131"/>
      <c r="O3" s="131"/>
      <c r="P3" s="132" t="s">
        <v>18</v>
      </c>
    </row>
    <row r="4" spans="1:16" s="82" customFormat="1" ht="11.25">
      <c r="A4" s="139"/>
      <c r="B4" s="141"/>
      <c r="C4" s="142"/>
      <c r="D4" s="144"/>
      <c r="E4" s="133"/>
      <c r="F4" s="133"/>
      <c r="G4" s="133"/>
      <c r="H4" s="135"/>
      <c r="I4" s="137"/>
      <c r="J4" s="56">
        <v>1</v>
      </c>
      <c r="K4" s="56">
        <v>2</v>
      </c>
      <c r="L4" s="56">
        <v>3</v>
      </c>
      <c r="M4" s="56">
        <v>4</v>
      </c>
      <c r="N4" s="58" t="s">
        <v>19</v>
      </c>
      <c r="O4" s="62" t="s">
        <v>12</v>
      </c>
      <c r="P4" s="133"/>
    </row>
    <row r="5" spans="1:16" s="82" customFormat="1" ht="15">
      <c r="A5" s="118"/>
      <c r="B5" s="122"/>
      <c r="C5" s="123" t="s">
        <v>156</v>
      </c>
      <c r="D5" s="118"/>
      <c r="E5" s="118"/>
      <c r="F5" s="118"/>
      <c r="G5" s="118"/>
      <c r="H5" s="124"/>
      <c r="I5" s="125"/>
      <c r="J5" s="126"/>
      <c r="K5" s="126"/>
      <c r="L5" s="126"/>
      <c r="M5" s="126"/>
      <c r="N5" s="128"/>
      <c r="O5" s="129"/>
      <c r="P5" s="118"/>
    </row>
    <row r="6" spans="1:16" s="1" customFormat="1" ht="12.75" customHeight="1">
      <c r="A6" s="8">
        <v>1</v>
      </c>
      <c r="B6" s="11">
        <v>60</v>
      </c>
      <c r="C6" s="77" t="s">
        <v>73</v>
      </c>
      <c r="D6" s="8" t="s">
        <v>29</v>
      </c>
      <c r="E6" s="8" t="s">
        <v>21</v>
      </c>
      <c r="F6" s="50">
        <v>33477</v>
      </c>
      <c r="G6" s="8" t="s">
        <v>31</v>
      </c>
      <c r="H6" s="19">
        <v>51</v>
      </c>
      <c r="I6" s="15">
        <v>0.9734</v>
      </c>
      <c r="J6" s="8">
        <v>75</v>
      </c>
      <c r="K6" s="8">
        <v>82.5</v>
      </c>
      <c r="L6" s="8">
        <v>90</v>
      </c>
      <c r="M6" s="11"/>
      <c r="N6" s="11">
        <v>90</v>
      </c>
      <c r="O6" s="15">
        <f aca="true" t="shared" si="0" ref="O6:O17">N6*I6</f>
        <v>87.60600000000001</v>
      </c>
      <c r="P6" s="11"/>
    </row>
    <row r="7" spans="1:16" s="1" customFormat="1" ht="12.75" customHeight="1">
      <c r="A7" s="11">
        <v>1</v>
      </c>
      <c r="B7" s="11">
        <v>75</v>
      </c>
      <c r="C7" s="77" t="s">
        <v>72</v>
      </c>
      <c r="D7" s="11" t="s">
        <v>29</v>
      </c>
      <c r="E7" s="8" t="s">
        <v>21</v>
      </c>
      <c r="F7" s="51">
        <v>33327</v>
      </c>
      <c r="G7" s="8" t="s">
        <v>31</v>
      </c>
      <c r="H7" s="9">
        <v>74.5</v>
      </c>
      <c r="I7" s="10">
        <v>0.668</v>
      </c>
      <c r="J7" s="14">
        <v>190</v>
      </c>
      <c r="K7" s="8">
        <v>190</v>
      </c>
      <c r="L7" s="8">
        <v>207.5</v>
      </c>
      <c r="M7" s="11"/>
      <c r="N7" s="11">
        <v>207.5</v>
      </c>
      <c r="O7" s="15">
        <f t="shared" si="0"/>
        <v>138.61</v>
      </c>
      <c r="P7" s="11"/>
    </row>
    <row r="8" spans="1:16" s="1" customFormat="1" ht="12.75" customHeight="1">
      <c r="A8" s="11">
        <v>1</v>
      </c>
      <c r="B8" s="11">
        <v>82.5</v>
      </c>
      <c r="C8" s="77" t="s">
        <v>50</v>
      </c>
      <c r="D8" s="11" t="s">
        <v>29</v>
      </c>
      <c r="E8" s="8" t="s">
        <v>21</v>
      </c>
      <c r="F8" s="51">
        <v>34991</v>
      </c>
      <c r="G8" s="8" t="s">
        <v>31</v>
      </c>
      <c r="H8" s="19">
        <v>78.5</v>
      </c>
      <c r="I8" s="15">
        <v>0.6418</v>
      </c>
      <c r="J8" s="8">
        <v>110</v>
      </c>
      <c r="K8" s="11">
        <v>120</v>
      </c>
      <c r="L8" s="14">
        <v>125</v>
      </c>
      <c r="M8" s="11"/>
      <c r="N8" s="11">
        <v>120</v>
      </c>
      <c r="O8" s="15">
        <f t="shared" si="0"/>
        <v>77.016</v>
      </c>
      <c r="P8" s="8"/>
    </row>
    <row r="9" spans="1:16" s="1" customFormat="1" ht="12.75" customHeight="1">
      <c r="A9" s="11">
        <v>1</v>
      </c>
      <c r="B9" s="11">
        <v>75</v>
      </c>
      <c r="C9" s="77" t="s">
        <v>72</v>
      </c>
      <c r="D9" s="11" t="s">
        <v>29</v>
      </c>
      <c r="E9" s="8" t="s">
        <v>21</v>
      </c>
      <c r="F9" s="51">
        <v>33327</v>
      </c>
      <c r="G9" s="8" t="s">
        <v>4</v>
      </c>
      <c r="H9" s="9">
        <v>74.5</v>
      </c>
      <c r="I9" s="10">
        <v>0.668</v>
      </c>
      <c r="J9" s="14">
        <v>190</v>
      </c>
      <c r="K9" s="8">
        <v>190</v>
      </c>
      <c r="L9" s="11">
        <v>207.5</v>
      </c>
      <c r="M9" s="11"/>
      <c r="N9" s="11">
        <v>207.5</v>
      </c>
      <c r="O9" s="15">
        <f t="shared" si="0"/>
        <v>138.61</v>
      </c>
      <c r="P9" s="11"/>
    </row>
    <row r="10" spans="1:16" s="1" customFormat="1" ht="12.75" customHeight="1">
      <c r="A10" s="11">
        <v>1</v>
      </c>
      <c r="B10" s="11">
        <v>90</v>
      </c>
      <c r="C10" s="77" t="s">
        <v>71</v>
      </c>
      <c r="D10" s="11" t="s">
        <v>109</v>
      </c>
      <c r="E10" s="11" t="s">
        <v>21</v>
      </c>
      <c r="F10" s="51">
        <v>31952</v>
      </c>
      <c r="G10" s="11" t="s">
        <v>4</v>
      </c>
      <c r="H10" s="19">
        <v>87.9</v>
      </c>
      <c r="I10" s="15">
        <v>0.5939</v>
      </c>
      <c r="J10" s="8">
        <v>170</v>
      </c>
      <c r="K10" s="20">
        <v>180</v>
      </c>
      <c r="L10" s="20">
        <v>180</v>
      </c>
      <c r="M10" s="11"/>
      <c r="N10" s="11">
        <v>170</v>
      </c>
      <c r="O10" s="15">
        <f t="shared" si="0"/>
        <v>100.963</v>
      </c>
      <c r="P10" s="11"/>
    </row>
    <row r="11" spans="1:16" s="1" customFormat="1" ht="12.75" customHeight="1">
      <c r="A11" s="11">
        <v>1</v>
      </c>
      <c r="B11" s="11">
        <v>100</v>
      </c>
      <c r="C11" s="77" t="s">
        <v>110</v>
      </c>
      <c r="D11" s="11" t="s">
        <v>29</v>
      </c>
      <c r="E11" s="11" t="s">
        <v>21</v>
      </c>
      <c r="F11" s="51">
        <v>31495</v>
      </c>
      <c r="G11" s="11" t="s">
        <v>4</v>
      </c>
      <c r="H11" s="19">
        <v>98.7</v>
      </c>
      <c r="I11" s="15">
        <v>0.5573</v>
      </c>
      <c r="J11" s="8">
        <v>250</v>
      </c>
      <c r="K11" s="11">
        <v>262.5</v>
      </c>
      <c r="L11" s="11">
        <v>267.5</v>
      </c>
      <c r="M11" s="11"/>
      <c r="N11" s="11">
        <v>267.5</v>
      </c>
      <c r="O11" s="15">
        <f t="shared" si="0"/>
        <v>149.07775</v>
      </c>
      <c r="P11" s="11"/>
    </row>
    <row r="12" spans="1:16" s="1" customFormat="1" ht="12.75" customHeight="1">
      <c r="A12" s="11">
        <v>2</v>
      </c>
      <c r="B12" s="11">
        <v>100</v>
      </c>
      <c r="C12" s="77" t="s">
        <v>70</v>
      </c>
      <c r="D12" s="11" t="s">
        <v>29</v>
      </c>
      <c r="E12" s="8" t="s">
        <v>21</v>
      </c>
      <c r="F12" s="51">
        <v>26122</v>
      </c>
      <c r="G12" s="8" t="s">
        <v>4</v>
      </c>
      <c r="H12" s="19">
        <v>99.5</v>
      </c>
      <c r="I12" s="15">
        <v>0.5553</v>
      </c>
      <c r="J12" s="8">
        <v>252.5</v>
      </c>
      <c r="K12" s="11">
        <v>262.5</v>
      </c>
      <c r="L12" s="14">
        <v>267.5</v>
      </c>
      <c r="M12" s="11"/>
      <c r="N12" s="11">
        <v>262.5</v>
      </c>
      <c r="O12" s="15">
        <f t="shared" si="0"/>
        <v>145.76625</v>
      </c>
      <c r="P12" s="11"/>
    </row>
    <row r="13" spans="1:16" s="1" customFormat="1" ht="12.75" customHeight="1">
      <c r="A13" s="11">
        <v>1</v>
      </c>
      <c r="B13" s="11" t="s">
        <v>105</v>
      </c>
      <c r="C13" s="77" t="s">
        <v>106</v>
      </c>
      <c r="D13" s="11" t="s">
        <v>36</v>
      </c>
      <c r="E13" s="8" t="s">
        <v>21</v>
      </c>
      <c r="F13" s="51">
        <v>31610</v>
      </c>
      <c r="G13" s="8" t="s">
        <v>4</v>
      </c>
      <c r="H13" s="19">
        <v>82.5</v>
      </c>
      <c r="I13" s="15">
        <v>0.6193</v>
      </c>
      <c r="J13" s="20">
        <v>180</v>
      </c>
      <c r="K13" s="8">
        <v>185</v>
      </c>
      <c r="L13" s="8">
        <v>200</v>
      </c>
      <c r="M13" s="11"/>
      <c r="N13" s="11">
        <v>200</v>
      </c>
      <c r="O13" s="15">
        <f t="shared" si="0"/>
        <v>123.85999999999999</v>
      </c>
      <c r="P13" s="11"/>
    </row>
    <row r="14" spans="1:16" s="1" customFormat="1" ht="12.75" customHeight="1">
      <c r="A14" s="11">
        <v>3</v>
      </c>
      <c r="B14" s="11" t="s">
        <v>2</v>
      </c>
      <c r="C14" s="77" t="s">
        <v>93</v>
      </c>
      <c r="D14" s="11" t="s">
        <v>29</v>
      </c>
      <c r="E14" s="11" t="s">
        <v>21</v>
      </c>
      <c r="F14" s="51">
        <v>30963</v>
      </c>
      <c r="G14" s="11" t="s">
        <v>4</v>
      </c>
      <c r="H14" s="19">
        <v>123.5</v>
      </c>
      <c r="I14" s="15">
        <v>0.5227</v>
      </c>
      <c r="J14" s="11">
        <v>205</v>
      </c>
      <c r="K14" s="8">
        <v>215</v>
      </c>
      <c r="L14" s="8">
        <v>220</v>
      </c>
      <c r="M14" s="11"/>
      <c r="N14" s="11">
        <v>220</v>
      </c>
      <c r="O14" s="15">
        <f t="shared" si="0"/>
        <v>114.99400000000001</v>
      </c>
      <c r="P14" s="11"/>
    </row>
    <row r="15" spans="1:16" s="1" customFormat="1" ht="12.75" customHeight="1">
      <c r="A15" s="11">
        <v>1</v>
      </c>
      <c r="B15" s="11" t="s">
        <v>2</v>
      </c>
      <c r="C15" s="79" t="s">
        <v>129</v>
      </c>
      <c r="D15" s="11" t="s">
        <v>130</v>
      </c>
      <c r="E15" s="11" t="s">
        <v>21</v>
      </c>
      <c r="F15" s="51">
        <v>31037</v>
      </c>
      <c r="G15" s="11" t="s">
        <v>4</v>
      </c>
      <c r="H15" s="19">
        <v>122.1</v>
      </c>
      <c r="I15" s="15">
        <v>0.5248</v>
      </c>
      <c r="J15" s="11">
        <v>240</v>
      </c>
      <c r="K15" s="8">
        <v>255</v>
      </c>
      <c r="L15" s="8">
        <v>265</v>
      </c>
      <c r="M15" s="11"/>
      <c r="N15" s="11">
        <v>265</v>
      </c>
      <c r="O15" s="15">
        <f t="shared" si="0"/>
        <v>139.072</v>
      </c>
      <c r="P15" s="11"/>
    </row>
    <row r="16" spans="1:16" s="1" customFormat="1" ht="12.75" customHeight="1">
      <c r="A16" s="11">
        <v>2</v>
      </c>
      <c r="B16" s="11" t="s">
        <v>2</v>
      </c>
      <c r="C16" s="77" t="s">
        <v>69</v>
      </c>
      <c r="D16" s="11" t="s">
        <v>29</v>
      </c>
      <c r="E16" s="8" t="s">
        <v>21</v>
      </c>
      <c r="F16" s="51">
        <v>26749</v>
      </c>
      <c r="G16" s="8" t="s">
        <v>4</v>
      </c>
      <c r="H16" s="19">
        <v>150</v>
      </c>
      <c r="I16" s="15">
        <v>0.4929</v>
      </c>
      <c r="J16" s="11">
        <v>240</v>
      </c>
      <c r="K16" s="11">
        <v>260</v>
      </c>
      <c r="L16" s="14">
        <v>270</v>
      </c>
      <c r="M16" s="11"/>
      <c r="N16" s="11">
        <v>260</v>
      </c>
      <c r="O16" s="15">
        <f t="shared" si="0"/>
        <v>128.154</v>
      </c>
      <c r="P16" s="11"/>
    </row>
    <row r="17" spans="1:16" s="48" customFormat="1" ht="12.75" customHeight="1">
      <c r="A17" s="11">
        <v>1</v>
      </c>
      <c r="B17" s="11">
        <v>100</v>
      </c>
      <c r="C17" s="77" t="s">
        <v>135</v>
      </c>
      <c r="D17" s="11" t="s">
        <v>29</v>
      </c>
      <c r="E17" s="11" t="s">
        <v>21</v>
      </c>
      <c r="F17" s="51">
        <v>26491</v>
      </c>
      <c r="G17" s="11" t="s">
        <v>35</v>
      </c>
      <c r="H17" s="19">
        <v>99.9</v>
      </c>
      <c r="I17" s="15">
        <v>0.5543</v>
      </c>
      <c r="J17" s="8">
        <v>175</v>
      </c>
      <c r="K17" s="8">
        <v>190</v>
      </c>
      <c r="L17" s="20">
        <v>200</v>
      </c>
      <c r="M17" s="11"/>
      <c r="N17" s="11">
        <v>190</v>
      </c>
      <c r="O17" s="15">
        <f t="shared" si="0"/>
        <v>105.31700000000001</v>
      </c>
      <c r="P17" s="11"/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*</cp:lastModifiedBy>
  <dcterms:created xsi:type="dcterms:W3CDTF">2012-11-17T14:25:15Z</dcterms:created>
  <dcterms:modified xsi:type="dcterms:W3CDTF">2012-11-28T04:12:36Z</dcterms:modified>
  <cp:category/>
  <cp:version/>
  <cp:contentType/>
  <cp:contentStatus/>
</cp:coreProperties>
</file>